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ina.senipalu\OneDrive - Registrite ja Infosüsteemide Keskus\Dokumendid\Riigieelarve täitmine\Kodukale\2022\"/>
    </mc:Choice>
  </mc:AlternateContent>
  <bookViews>
    <workbookView xWindow="0" yWindow="0" windowWidth="23040" windowHeight="9192"/>
  </bookViews>
  <sheets>
    <sheet name="Eelarve täitmine kaksteist kuud" sheetId="1" r:id="rId1"/>
    <sheet name="2022 riigieelarve kujunemin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" i="1" l="1"/>
  <c r="R3" i="1"/>
  <c r="Q4" i="1"/>
  <c r="R4" i="1"/>
  <c r="Q5" i="1"/>
  <c r="R5" i="1"/>
  <c r="Q6" i="1"/>
  <c r="R6" i="1"/>
  <c r="Q7" i="1"/>
  <c r="R7" i="1"/>
  <c r="Q8" i="1"/>
  <c r="R8" i="1"/>
  <c r="Q9" i="1"/>
  <c r="R9" i="1"/>
  <c r="Q10" i="1"/>
  <c r="R10" i="1"/>
  <c r="Q11" i="1"/>
  <c r="R11" i="1"/>
  <c r="Q12" i="1"/>
  <c r="R12" i="1"/>
  <c r="Q13" i="1"/>
  <c r="R13" i="1"/>
  <c r="Q14" i="1"/>
  <c r="R14" i="1"/>
  <c r="Q15" i="1"/>
  <c r="Q16" i="1"/>
  <c r="R16" i="1"/>
  <c r="Q17" i="1"/>
  <c r="R17" i="1"/>
  <c r="Q18" i="1"/>
  <c r="R18" i="1"/>
  <c r="Q19" i="1"/>
  <c r="R19" i="1"/>
  <c r="Q20" i="1"/>
  <c r="R20" i="1"/>
  <c r="Q21" i="1"/>
  <c r="R21" i="1"/>
  <c r="Q22" i="1"/>
  <c r="R22" i="1"/>
  <c r="Q23" i="1"/>
  <c r="R23" i="1"/>
  <c r="Q24" i="1"/>
  <c r="R24" i="1"/>
  <c r="Q25" i="1"/>
  <c r="R25" i="1"/>
  <c r="Q26" i="1"/>
  <c r="Q27" i="1"/>
  <c r="R27" i="1"/>
  <c r="Q28" i="1"/>
  <c r="R28" i="1"/>
  <c r="Q29" i="1"/>
  <c r="R29" i="1"/>
  <c r="Q30" i="1"/>
  <c r="R30" i="1"/>
  <c r="Q31" i="1"/>
  <c r="R31" i="1"/>
  <c r="Q32" i="1"/>
  <c r="R32" i="1"/>
  <c r="Q33" i="1"/>
  <c r="R33" i="1"/>
  <c r="Q34" i="1"/>
  <c r="R34" i="1"/>
  <c r="Q35" i="1"/>
  <c r="R35" i="1"/>
  <c r="Q36" i="1"/>
  <c r="R36" i="1"/>
  <c r="Q37" i="1"/>
  <c r="R37" i="1"/>
  <c r="Q38" i="1"/>
  <c r="R38" i="1"/>
  <c r="Q39" i="1"/>
  <c r="R39" i="1"/>
  <c r="Q40" i="1"/>
  <c r="R40" i="1"/>
  <c r="Q41" i="1"/>
  <c r="R41" i="1"/>
  <c r="Q42" i="1"/>
  <c r="R42" i="1"/>
  <c r="Q43" i="1"/>
  <c r="R43" i="1"/>
  <c r="Q44" i="1"/>
  <c r="R44" i="1"/>
  <c r="Q45" i="1"/>
  <c r="R45" i="1"/>
  <c r="Q46" i="1"/>
  <c r="R46" i="1"/>
  <c r="Q48" i="1"/>
  <c r="R48" i="1"/>
  <c r="Q49" i="1"/>
  <c r="R49" i="1"/>
  <c r="Q50" i="1"/>
  <c r="R50" i="1"/>
  <c r="Q51" i="1"/>
  <c r="R51" i="1"/>
  <c r="Q52" i="1"/>
  <c r="R52" i="1"/>
  <c r="Q53" i="1"/>
  <c r="R53" i="1"/>
  <c r="Q54" i="1"/>
  <c r="R54" i="1"/>
  <c r="Q55" i="1"/>
  <c r="R55" i="1"/>
  <c r="Q56" i="1"/>
  <c r="R56" i="1"/>
  <c r="Q57" i="1"/>
  <c r="R57" i="1"/>
  <c r="Q58" i="1"/>
  <c r="R58" i="1"/>
  <c r="Q59" i="1"/>
  <c r="R59" i="1"/>
  <c r="Q60" i="1"/>
  <c r="R60" i="1"/>
  <c r="Q61" i="1"/>
  <c r="R61" i="1"/>
  <c r="Q62" i="1"/>
  <c r="R62" i="1"/>
  <c r="Q63" i="1"/>
  <c r="R63" i="1"/>
  <c r="Q64" i="1"/>
  <c r="R64" i="1"/>
  <c r="Q65" i="1"/>
  <c r="R65" i="1"/>
  <c r="Q66" i="1"/>
  <c r="R66" i="1"/>
  <c r="Q67" i="1"/>
  <c r="Q68" i="1"/>
  <c r="R68" i="1"/>
  <c r="Q69" i="1"/>
  <c r="R69" i="1"/>
  <c r="Q70" i="1"/>
  <c r="R70" i="1"/>
  <c r="Q71" i="1"/>
  <c r="R71" i="1"/>
  <c r="Q72" i="1"/>
  <c r="R72" i="1"/>
  <c r="Q74" i="1"/>
  <c r="R74" i="1"/>
  <c r="Q75" i="1"/>
  <c r="R75" i="1"/>
  <c r="Q76" i="1"/>
  <c r="R76" i="1"/>
  <c r="Q78" i="1"/>
  <c r="R78" i="1"/>
  <c r="Q79" i="1"/>
  <c r="Q80" i="1"/>
  <c r="Q81" i="1"/>
  <c r="R81" i="1"/>
  <c r="Q83" i="1"/>
  <c r="Q84" i="1"/>
  <c r="R84" i="1"/>
  <c r="Q85" i="1"/>
  <c r="R85" i="1"/>
  <c r="Q87" i="1"/>
  <c r="R87" i="1"/>
  <c r="Q90" i="1"/>
  <c r="R90" i="1"/>
  <c r="Q92" i="1"/>
  <c r="R92" i="1"/>
  <c r="Q93" i="1"/>
  <c r="R93" i="1"/>
  <c r="Q94" i="1"/>
  <c r="R94" i="1"/>
  <c r="Q95" i="1"/>
  <c r="R95" i="1"/>
  <c r="Q96" i="1"/>
  <c r="R96" i="1"/>
  <c r="Q97" i="1"/>
  <c r="R97" i="1"/>
  <c r="Q98" i="1"/>
  <c r="R98" i="1"/>
  <c r="Q99" i="1"/>
  <c r="R99" i="1"/>
  <c r="Q100" i="1"/>
  <c r="R100" i="1"/>
  <c r="Q101" i="1"/>
  <c r="R101" i="1"/>
  <c r="Q102" i="1"/>
  <c r="R102" i="1"/>
  <c r="Q103" i="1"/>
  <c r="R103" i="1"/>
  <c r="Q104" i="1"/>
  <c r="R104" i="1"/>
  <c r="Q105" i="1"/>
  <c r="R105" i="1"/>
  <c r="Q106" i="1"/>
  <c r="R106" i="1"/>
  <c r="Q107" i="1"/>
  <c r="R107" i="1"/>
  <c r="Q108" i="1"/>
  <c r="R108" i="1"/>
  <c r="Q109" i="1"/>
  <c r="R109" i="1"/>
  <c r="Q110" i="1"/>
  <c r="R110" i="1"/>
  <c r="Q111" i="1"/>
  <c r="R111" i="1"/>
  <c r="Q112" i="1"/>
  <c r="R112" i="1"/>
  <c r="Q113" i="1"/>
  <c r="R113" i="1"/>
  <c r="Q114" i="1"/>
  <c r="R114" i="1"/>
  <c r="Q115" i="1"/>
  <c r="R115" i="1"/>
  <c r="Q116" i="1"/>
  <c r="R116" i="1"/>
  <c r="Q117" i="1"/>
  <c r="R117" i="1"/>
  <c r="Q118" i="1"/>
  <c r="R118" i="1"/>
  <c r="Q119" i="1"/>
  <c r="R119" i="1"/>
  <c r="Q120" i="1"/>
  <c r="R120" i="1"/>
  <c r="Q121" i="1"/>
  <c r="R121" i="1"/>
  <c r="Q122" i="1"/>
  <c r="R122" i="1"/>
  <c r="Q123" i="1"/>
  <c r="R123" i="1"/>
  <c r="Q124" i="1"/>
  <c r="R124" i="1"/>
  <c r="Q125" i="1"/>
  <c r="R125" i="1"/>
  <c r="Q126" i="1"/>
  <c r="R126" i="1"/>
  <c r="Q127" i="1"/>
  <c r="R127" i="1"/>
  <c r="B141" i="1" l="1"/>
</calcChain>
</file>

<file path=xl/sharedStrings.xml><?xml version="1.0" encoding="utf-8"?>
<sst xmlns="http://schemas.openxmlformats.org/spreadsheetml/2006/main" count="757" uniqueCount="127">
  <si>
    <t>Riigieelarve tulud</t>
  </si>
  <si>
    <t xml:space="preserve">MAKSUTULUD </t>
  </si>
  <si>
    <t xml:space="preserve">Tulumaks </t>
  </si>
  <si>
    <t xml:space="preserve">   Füüsilise isiku tulumaks</t>
  </si>
  <si>
    <t xml:space="preserve">   Juriidilise isiku tulumaks</t>
  </si>
  <si>
    <t>Sotsiaalmaks ja sotsiaalkindlustusmaksed</t>
  </si>
  <si>
    <t xml:space="preserve">   Sotsiaalmaks</t>
  </si>
  <si>
    <t xml:space="preserve">   Töötuskindlustusmakse</t>
  </si>
  <si>
    <t xml:space="preserve">   Kogumispensionimakse</t>
  </si>
  <si>
    <t>Omandimaksud</t>
  </si>
  <si>
    <t xml:space="preserve">   Raskeveokimaks</t>
  </si>
  <si>
    <t xml:space="preserve">   Maamaks</t>
  </si>
  <si>
    <t xml:space="preserve">   sh riigisisene maamaks</t>
  </si>
  <si>
    <t>Maksud kaupadelt ja teenustelt</t>
  </si>
  <si>
    <t xml:space="preserve">   Käibemaks</t>
  </si>
  <si>
    <t xml:space="preserve">   sh riigisisene käibemaks</t>
  </si>
  <si>
    <t xml:space="preserve">   Aktsiisid </t>
  </si>
  <si>
    <t xml:space="preserve">      Alkoholiaktsiis </t>
  </si>
  <si>
    <t xml:space="preserve">      Tubakaaktsiis </t>
  </si>
  <si>
    <t xml:space="preserve">      Kütuseaktsiis </t>
  </si>
  <si>
    <t xml:space="preserve">      Pakendiaktsiis</t>
  </si>
  <si>
    <t xml:space="preserve">      Elektriaktsiis</t>
  </si>
  <si>
    <t xml:space="preserve">   Hasartmängumaks</t>
  </si>
  <si>
    <t xml:space="preserve">   Muud kohalikud maksud</t>
  </si>
  <si>
    <t>Maksud väliskaubanduselt ja-tehingutelt</t>
  </si>
  <si>
    <t xml:space="preserve">   Tollimaks</t>
  </si>
  <si>
    <t>MITTEMAKSULISED TULUD</t>
  </si>
  <si>
    <t>Kaupade ja teenuste müük</t>
  </si>
  <si>
    <t xml:space="preserve">   Riigilõivud</t>
  </si>
  <si>
    <t xml:space="preserve">   Tulu majandustegevusest</t>
  </si>
  <si>
    <t xml:space="preserve">   Muu kaupade ja teenuste müük</t>
  </si>
  <si>
    <t xml:space="preserve">Saadud toetused </t>
  </si>
  <si>
    <t xml:space="preserve">   Välistoetus</t>
  </si>
  <si>
    <t xml:space="preserve">   Sisetoetus</t>
  </si>
  <si>
    <t xml:space="preserve">Muud  tulud </t>
  </si>
  <si>
    <t xml:space="preserve">   Materiaalsete ja immateriaalsete varade müük</t>
  </si>
  <si>
    <t xml:space="preserve">   Muud tulud varadelt </t>
  </si>
  <si>
    <t xml:space="preserve">   Muud eelpoolnimetamata tulud</t>
  </si>
  <si>
    <t xml:space="preserve">      Trahvid </t>
  </si>
  <si>
    <t xml:space="preserve">      Saastetasud</t>
  </si>
  <si>
    <t xml:space="preserve">      Eespool nimetamata muud tulud </t>
  </si>
  <si>
    <t>Finantstulud</t>
  </si>
  <si>
    <t xml:space="preserve">   Omanikutulu (dividend, kasumieraldis)</t>
  </si>
  <si>
    <t xml:space="preserve">   Intressi- ja muud finantstulud</t>
  </si>
  <si>
    <t>Riigieelarve kulud ja investeerinugd majandusliku sisu järgi</t>
  </si>
  <si>
    <t>sh välistoetuste arvel</t>
  </si>
  <si>
    <t>Riigieelarve kulud kokku</t>
  </si>
  <si>
    <t>Antud toetused ja muud ülekanded</t>
  </si>
  <si>
    <t xml:space="preserve">    Sotsiaaltoetused</t>
  </si>
  <si>
    <t xml:space="preserve">    Sihtfinantseerimine ja muud ülekanded</t>
  </si>
  <si>
    <t>Tööjõu- ja majandamiskulud</t>
  </si>
  <si>
    <t xml:space="preserve">    Tööjõukulud</t>
  </si>
  <si>
    <t xml:space="preserve">    Majandamiskulud</t>
  </si>
  <si>
    <t xml:space="preserve">    sh käibemaksu ja maamaksu kulu</t>
  </si>
  <si>
    <t>Muud tegevuskulud</t>
  </si>
  <si>
    <t xml:space="preserve">   Edasisuunatud füüsilise isiku tulumaks</t>
  </si>
  <si>
    <t xml:space="preserve">   Edasisuunatud sotsiaalmaks ravikindlustuseks</t>
  </si>
  <si>
    <t xml:space="preserve">   Edasisuunatud töötuskindlustusmaksed</t>
  </si>
  <si>
    <t xml:space="preserve">   Edasisuunatud kogumispensionifondidesse</t>
  </si>
  <si>
    <t xml:space="preserve">   Edasisuunatud maamaks</t>
  </si>
  <si>
    <t xml:space="preserve">   Edasisuunatud alkoholi- ja tubakaaktsiis</t>
  </si>
  <si>
    <t xml:space="preserve">   Edasisuunatud hasartmängumaks</t>
  </si>
  <si>
    <t xml:space="preserve">   Edasisuunatud tollimaks</t>
  </si>
  <si>
    <t xml:space="preserve">   Edasisuunatud kohalikud maksud</t>
  </si>
  <si>
    <t xml:space="preserve">   Edasisuunatud keskkonnatasud</t>
  </si>
  <si>
    <t xml:space="preserve">   Muud tegevuskulud</t>
  </si>
  <si>
    <t>Finantskulud</t>
  </si>
  <si>
    <t xml:space="preserve">   sh käibemaksukulu</t>
  </si>
  <si>
    <t>RIIGIEELARVE KULUD JA INVESTEERINGUD VALITSEMISALADE KAUPA (v.a amortisatsioon)</t>
  </si>
  <si>
    <t>Riigikogu</t>
  </si>
  <si>
    <t>sh investeeringud koos käibemaksukuluga</t>
  </si>
  <si>
    <t>Vabariigi Presidendi Kantselei</t>
  </si>
  <si>
    <t>Riigikohus</t>
  </si>
  <si>
    <t>Riigikontroll</t>
  </si>
  <si>
    <t>Õiguskantsleri Kantselei</t>
  </si>
  <si>
    <t>Vabariigi Valitsus</t>
  </si>
  <si>
    <t>Riigikantselei haldusala</t>
  </si>
  <si>
    <t>Haridus-ja Teadusministeerium</t>
  </si>
  <si>
    <t>Justiitsministeerium</t>
  </si>
  <si>
    <t>Kaitseministeerium</t>
  </si>
  <si>
    <t>Keskkonnaministeerium</t>
  </si>
  <si>
    <t>Kultuuriministeerium</t>
  </si>
  <si>
    <t>Majandus- ja Kommunikatsiooniministeerium</t>
  </si>
  <si>
    <t>Maaeluministeerium</t>
  </si>
  <si>
    <t>Rahandusministeerium</t>
  </si>
  <si>
    <t>Siseministeerium</t>
  </si>
  <si>
    <t>Sotsiaalministeerium</t>
  </si>
  <si>
    <t>Välisministeerium</t>
  </si>
  <si>
    <t>sh välistoetused</t>
  </si>
  <si>
    <t>Elimineerimised konsolideerimisel</t>
  </si>
  <si>
    <t>Kokku riigieelarve tulud miinus kulud ja investeeringud</t>
  </si>
  <si>
    <t>Tulude korrigeerimine riigieelarve positsioonis</t>
  </si>
  <si>
    <t>Saastekvootide müügist saadud positsiooni arvamata tulu</t>
  </si>
  <si>
    <t>Kulude korrigeerimine riigieelarve positsioonis</t>
  </si>
  <si>
    <t>Varude muut</t>
  </si>
  <si>
    <t>Eraldiste moodustamise tagasiarvestus ja majanduskulude eraldiste väljamaksed</t>
  </si>
  <si>
    <t>Valuutakursivahed, mida ei arvestata positsioonis</t>
  </si>
  <si>
    <t>Osaluste ja finantsinvesteeringute soetus</t>
  </si>
  <si>
    <t>Kokku riigieelarve positsioon</t>
  </si>
  <si>
    <t>-</t>
  </si>
  <si>
    <t>Investeeringud</t>
  </si>
  <si>
    <t>Maksud väliskaubanduselt ja -tehingutelt</t>
  </si>
  <si>
    <t>2022. aasta riigieelarve tulud ja kulud (eurodes)</t>
  </si>
  <si>
    <t>Algne riigieelarve 2022</t>
  </si>
  <si>
    <t>Lisaeelarve 2022</t>
  </si>
  <si>
    <t>VV liigendused, eraldamine reservidest, riigieelarve seaduse muutmise seadus</t>
  </si>
  <si>
    <t xml:space="preserve">Üle toodud 
2021. aastast </t>
  </si>
  <si>
    <t>täitmine
jaanuar 2022</t>
  </si>
  <si>
    <t>2022. aasta eelarve täitmine (%)</t>
  </si>
  <si>
    <t>täitmine
veebruar 2022</t>
  </si>
  <si>
    <t>Muutus 2022/2021</t>
  </si>
  <si>
    <t>täitmine
märts 2022</t>
  </si>
  <si>
    <t>täitmine
aprill 2022</t>
  </si>
  <si>
    <t>täitmine
mai 2022</t>
  </si>
  <si>
    <t>täitmine
juuni 2022</t>
  </si>
  <si>
    <t>täitmine
juuli 2022</t>
  </si>
  <si>
    <t>täitmine
august 2022</t>
  </si>
  <si>
    <t>täitmine
september 2022</t>
  </si>
  <si>
    <t>täitmine
oktoober 2022</t>
  </si>
  <si>
    <t xml:space="preserve">Riigieelarve 2022 
</t>
  </si>
  <si>
    <t>täitmine
november 2022</t>
  </si>
  <si>
    <t>Superdividendid ja mitterahalised dividenditulud</t>
  </si>
  <si>
    <t>Kogumispensionile juurdemakstava 4% peatatud osa miinus väljamaksed kuluks</t>
  </si>
  <si>
    <t>v</t>
  </si>
  <si>
    <t>täitmine
detsember 2022</t>
  </si>
  <si>
    <t>täitmine 12 kuud 2022</t>
  </si>
  <si>
    <t>täitmine 12 kuud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</si>
</sst>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.00_-;\-* #,##0.00_-;_-* &quot;-&quot;??_-;_-@_-"/>
  </numFmts>
  <fonts count="3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color indexed="8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10"/>
      <name val="Arial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6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6" borderId="0" applyNumberFormat="0" applyBorder="0" applyAlignment="0" applyProtection="0"/>
    <xf numFmtId="0" fontId="19" fillId="10" borderId="0" applyNumberFormat="0" applyBorder="0" applyAlignment="0" applyProtection="0"/>
    <xf numFmtId="0" fontId="20" fillId="27" borderId="16" applyNumberFormat="0" applyAlignment="0" applyProtection="0"/>
    <xf numFmtId="0" fontId="21" fillId="28" borderId="17" applyNumberFormat="0" applyAlignment="0" applyProtection="0"/>
    <xf numFmtId="0" fontId="2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6" fillId="0" borderId="20" applyNumberFormat="0" applyFill="0" applyAlignment="0" applyProtection="0"/>
    <xf numFmtId="0" fontId="26" fillId="0" borderId="0" applyNumberFormat="0" applyFill="0" applyBorder="0" applyAlignment="0" applyProtection="0"/>
    <xf numFmtId="0" fontId="27" fillId="14" borderId="16" applyNumberFormat="0" applyAlignment="0" applyProtection="0"/>
    <xf numFmtId="0" fontId="28" fillId="0" borderId="21" applyNumberFormat="0" applyFill="0" applyAlignment="0" applyProtection="0"/>
    <xf numFmtId="0" fontId="29" fillId="29" borderId="0" applyNumberFormat="0" applyBorder="0" applyAlignment="0" applyProtection="0"/>
    <xf numFmtId="0" fontId="16" fillId="30" borderId="22" applyNumberFormat="0" applyFont="0" applyAlignment="0" applyProtection="0"/>
    <xf numFmtId="0" fontId="30" fillId="27" borderId="23" applyNumberFormat="0" applyAlignment="0" applyProtection="0"/>
    <xf numFmtId="0" fontId="31" fillId="0" borderId="0" applyNumberFormat="0" applyFill="0" applyBorder="0" applyAlignment="0" applyProtection="0"/>
    <xf numFmtId="0" fontId="32" fillId="0" borderId="24" applyNumberFormat="0" applyFill="0" applyAlignment="0" applyProtection="0"/>
    <xf numFmtId="0" fontId="33" fillId="0" borderId="0" applyNumberFormat="0" applyFill="0" applyBorder="0" applyAlignment="0" applyProtection="0"/>
    <xf numFmtId="0" fontId="16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7" fontId="16" fillId="0" borderId="0" applyFont="0" applyFill="0" applyBorder="0" applyAlignment="0" applyProtection="0"/>
  </cellStyleXfs>
  <cellXfs count="220">
    <xf numFmtId="0" fontId="0" fillId="0" borderId="0" xfId="0"/>
    <xf numFmtId="0" fontId="2" fillId="2" borderId="0" xfId="0" applyFont="1" applyFill="1" applyAlignment="1">
      <alignment horizontal="left" vertical="top" wrapText="1"/>
    </xf>
    <xf numFmtId="3" fontId="2" fillId="2" borderId="0" xfId="0" applyNumberFormat="1" applyFont="1" applyFill="1" applyAlignment="1">
      <alignment horizontal="right" vertical="top" wrapText="1"/>
    </xf>
    <xf numFmtId="3" fontId="3" fillId="2" borderId="0" xfId="0" applyNumberFormat="1" applyFont="1" applyFill="1" applyAlignment="1">
      <alignment horizontal="right" vertical="top"/>
    </xf>
    <xf numFmtId="0" fontId="4" fillId="0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12" fillId="2" borderId="0" xfId="0" applyFont="1" applyFill="1" applyAlignment="1">
      <alignment vertical="top"/>
    </xf>
    <xf numFmtId="0" fontId="9" fillId="0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 wrapText="1"/>
    </xf>
    <xf numFmtId="3" fontId="5" fillId="2" borderId="0" xfId="0" applyNumberFormat="1" applyFont="1" applyFill="1" applyAlignment="1">
      <alignment horizontal="right" vertical="top" wrapText="1"/>
    </xf>
    <xf numFmtId="0" fontId="7" fillId="8" borderId="2" xfId="0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vertical="top" wrapText="1"/>
    </xf>
    <xf numFmtId="3" fontId="6" fillId="8" borderId="6" xfId="0" applyNumberFormat="1" applyFont="1" applyFill="1" applyBorder="1" applyAlignment="1">
      <alignment vertical="top"/>
    </xf>
    <xf numFmtId="0" fontId="5" fillId="3" borderId="7" xfId="0" applyNumberFormat="1" applyFont="1" applyFill="1" applyBorder="1" applyAlignment="1">
      <alignment horizontal="right" vertical="top" wrapText="1"/>
    </xf>
    <xf numFmtId="4" fontId="7" fillId="4" borderId="2" xfId="0" applyNumberFormat="1" applyFont="1" applyFill="1" applyBorder="1" applyAlignment="1">
      <alignment horizontal="left" vertical="top" wrapText="1"/>
    </xf>
    <xf numFmtId="0" fontId="6" fillId="5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49" fontId="10" fillId="6" borderId="2" xfId="0" applyNumberFormat="1" applyFont="1" applyFill="1" applyBorder="1" applyAlignment="1">
      <alignment horizontal="left" wrapText="1"/>
    </xf>
    <xf numFmtId="49" fontId="11" fillId="7" borderId="2" xfId="0" applyNumberFormat="1" applyFont="1" applyFill="1" applyBorder="1" applyAlignment="1">
      <alignment horizontal="left" wrapText="1"/>
    </xf>
    <xf numFmtId="49" fontId="10" fillId="5" borderId="2" xfId="0" applyNumberFormat="1" applyFont="1" applyFill="1" applyBorder="1" applyAlignment="1">
      <alignment horizontal="left" wrapText="1"/>
    </xf>
    <xf numFmtId="49" fontId="13" fillId="7" borderId="2" xfId="0" applyNumberFormat="1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14" fillId="3" borderId="2" xfId="0" applyFont="1" applyFill="1" applyBorder="1" applyAlignment="1">
      <alignment horizontal="left" vertical="top" wrapText="1"/>
    </xf>
    <xf numFmtId="0" fontId="7" fillId="8" borderId="9" xfId="0" applyFont="1" applyFill="1" applyBorder="1" applyAlignment="1">
      <alignment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4" fontId="7" fillId="4" borderId="12" xfId="0" applyNumberFormat="1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vertical="top" wrapText="1"/>
    </xf>
    <xf numFmtId="49" fontId="10" fillId="6" borderId="12" xfId="0" applyNumberFormat="1" applyFont="1" applyFill="1" applyBorder="1" applyAlignment="1">
      <alignment horizontal="left" wrapText="1"/>
    </xf>
    <xf numFmtId="49" fontId="11" fillId="7" borderId="12" xfId="0" applyNumberFormat="1" applyFont="1" applyFill="1" applyBorder="1" applyAlignment="1">
      <alignment horizontal="left" wrapText="1"/>
    </xf>
    <xf numFmtId="49" fontId="10" fillId="5" borderId="12" xfId="0" applyNumberFormat="1" applyFont="1" applyFill="1" applyBorder="1" applyAlignment="1">
      <alignment horizontal="left" wrapText="1"/>
    </xf>
    <xf numFmtId="49" fontId="13" fillId="7" borderId="12" xfId="0" applyNumberFormat="1" applyFont="1" applyFill="1" applyBorder="1" applyAlignment="1">
      <alignment horizontal="left" wrapText="1"/>
    </xf>
    <xf numFmtId="0" fontId="6" fillId="4" borderId="12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left" vertical="top" wrapText="1"/>
    </xf>
    <xf numFmtId="0" fontId="14" fillId="3" borderId="12" xfId="0" applyFont="1" applyFill="1" applyBorder="1" applyAlignment="1">
      <alignment horizontal="left" vertical="top" wrapText="1"/>
    </xf>
    <xf numFmtId="9" fontId="6" fillId="4" borderId="1" xfId="1" applyFont="1" applyFill="1" applyBorder="1" applyAlignment="1">
      <alignment horizontal="right" wrapText="1"/>
    </xf>
    <xf numFmtId="9" fontId="6" fillId="5" borderId="1" xfId="1" applyFont="1" applyFill="1" applyBorder="1" applyAlignment="1">
      <alignment horizontal="right" vertical="top"/>
    </xf>
    <xf numFmtId="9" fontId="5" fillId="0" borderId="1" xfId="1" applyFont="1" applyFill="1" applyBorder="1" applyAlignment="1">
      <alignment horizontal="right" vertical="top"/>
    </xf>
    <xf numFmtId="9" fontId="8" fillId="0" borderId="1" xfId="1" applyFont="1" applyFill="1" applyBorder="1" applyAlignment="1">
      <alignment horizontal="right" vertical="top"/>
    </xf>
    <xf numFmtId="9" fontId="9" fillId="2" borderId="1" xfId="1" applyFont="1" applyFill="1" applyBorder="1" applyAlignment="1">
      <alignment vertical="top"/>
    </xf>
    <xf numFmtId="9" fontId="5" fillId="2" borderId="1" xfId="1" applyFont="1" applyFill="1" applyBorder="1" applyAlignment="1">
      <alignment vertical="top"/>
    </xf>
    <xf numFmtId="9" fontId="6" fillId="4" borderId="1" xfId="1" applyFont="1" applyFill="1" applyBorder="1" applyAlignment="1">
      <alignment vertical="top"/>
    </xf>
    <xf numFmtId="9" fontId="6" fillId="5" borderId="1" xfId="1" applyFont="1" applyFill="1" applyBorder="1" applyAlignment="1">
      <alignment horizontal="right" vertical="top" wrapText="1"/>
    </xf>
    <xf numFmtId="9" fontId="10" fillId="6" borderId="1" xfId="1" applyFont="1" applyFill="1" applyBorder="1" applyAlignment="1">
      <alignment horizontal="right"/>
    </xf>
    <xf numFmtId="9" fontId="11" fillId="0" borderId="1" xfId="1" applyFont="1" applyFill="1" applyBorder="1" applyAlignment="1">
      <alignment horizontal="right"/>
    </xf>
    <xf numFmtId="9" fontId="6" fillId="0" borderId="1" xfId="1" applyFont="1" applyFill="1" applyBorder="1" applyAlignment="1">
      <alignment horizontal="right" vertical="top"/>
    </xf>
    <xf numFmtId="9" fontId="5" fillId="0" borderId="1" xfId="1" quotePrefix="1" applyFont="1" applyFill="1" applyBorder="1" applyAlignment="1">
      <alignment horizontal="right" vertical="top"/>
    </xf>
    <xf numFmtId="9" fontId="6" fillId="3" borderId="8" xfId="1" applyFont="1" applyFill="1" applyBorder="1" applyAlignment="1">
      <alignment horizontal="center" vertical="top" wrapText="1"/>
    </xf>
    <xf numFmtId="9" fontId="6" fillId="3" borderId="14" xfId="1" applyFont="1" applyFill="1" applyBorder="1" applyAlignment="1">
      <alignment horizontal="center" vertical="top" wrapText="1"/>
    </xf>
    <xf numFmtId="9" fontId="6" fillId="4" borderId="15" xfId="1" applyFont="1" applyFill="1" applyBorder="1" applyAlignment="1">
      <alignment horizontal="right" wrapText="1"/>
    </xf>
    <xf numFmtId="9" fontId="6" fillId="5" borderId="15" xfId="1" applyFont="1" applyFill="1" applyBorder="1" applyAlignment="1">
      <alignment horizontal="right" vertical="top"/>
    </xf>
    <xf numFmtId="9" fontId="5" fillId="0" borderId="15" xfId="1" applyFont="1" applyFill="1" applyBorder="1" applyAlignment="1">
      <alignment horizontal="right" vertical="top"/>
    </xf>
    <xf numFmtId="9" fontId="5" fillId="0" borderId="15" xfId="1" quotePrefix="1" applyFont="1" applyFill="1" applyBorder="1" applyAlignment="1">
      <alignment horizontal="right" vertical="top"/>
    </xf>
    <xf numFmtId="9" fontId="9" fillId="2" borderId="15" xfId="1" applyFont="1" applyFill="1" applyBorder="1" applyAlignment="1">
      <alignment vertical="top"/>
    </xf>
    <xf numFmtId="9" fontId="5" fillId="2" borderId="15" xfId="1" applyFont="1" applyFill="1" applyBorder="1" applyAlignment="1">
      <alignment vertical="top"/>
    </xf>
    <xf numFmtId="9" fontId="6" fillId="4" borderId="15" xfId="1" applyFont="1" applyFill="1" applyBorder="1" applyAlignment="1">
      <alignment vertical="top"/>
    </xf>
    <xf numFmtId="9" fontId="8" fillId="0" borderId="15" xfId="1" applyFont="1" applyFill="1" applyBorder="1" applyAlignment="1">
      <alignment horizontal="right" vertical="top"/>
    </xf>
    <xf numFmtId="9" fontId="6" fillId="5" borderId="15" xfId="1" applyFont="1" applyFill="1" applyBorder="1" applyAlignment="1">
      <alignment horizontal="right" vertical="top" wrapText="1"/>
    </xf>
    <xf numFmtId="9" fontId="10" fillId="6" borderId="15" xfId="1" applyFont="1" applyFill="1" applyBorder="1" applyAlignment="1">
      <alignment horizontal="right"/>
    </xf>
    <xf numFmtId="9" fontId="11" fillId="0" borderId="15" xfId="1" applyFont="1" applyFill="1" applyBorder="1" applyAlignment="1">
      <alignment horizontal="right"/>
    </xf>
    <xf numFmtId="9" fontId="6" fillId="0" borderId="15" xfId="1" applyFont="1" applyFill="1" applyBorder="1" applyAlignment="1">
      <alignment horizontal="right" vertical="top"/>
    </xf>
    <xf numFmtId="3" fontId="6" fillId="8" borderId="26" xfId="0" applyNumberFormat="1" applyFont="1" applyFill="1" applyBorder="1" applyAlignment="1">
      <alignment vertical="top"/>
    </xf>
    <xf numFmtId="3" fontId="5" fillId="3" borderId="27" xfId="0" applyNumberFormat="1" applyFont="1" applyFill="1" applyBorder="1" applyAlignment="1">
      <alignment horizontal="center" vertical="top" wrapText="1"/>
    </xf>
    <xf numFmtId="3" fontId="5" fillId="3" borderId="8" xfId="0" applyNumberFormat="1" applyFont="1" applyFill="1" applyBorder="1" applyAlignment="1">
      <alignment horizontal="center" vertical="top" wrapText="1"/>
    </xf>
    <xf numFmtId="3" fontId="5" fillId="0" borderId="1" xfId="0" quotePrefix="1" applyNumberFormat="1" applyFont="1" applyFill="1" applyBorder="1" applyAlignment="1">
      <alignment horizontal="right" vertical="top"/>
    </xf>
    <xf numFmtId="3" fontId="6" fillId="4" borderId="1" xfId="0" applyNumberFormat="1" applyFont="1" applyFill="1" applyBorder="1" applyAlignment="1">
      <alignment horizontal="right" wrapText="1"/>
    </xf>
    <xf numFmtId="3" fontId="6" fillId="5" borderId="1" xfId="0" applyNumberFormat="1" applyFont="1" applyFill="1" applyBorder="1" applyAlignment="1">
      <alignment horizontal="right" vertical="top"/>
    </xf>
    <xf numFmtId="3" fontId="5" fillId="2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/>
    </xf>
    <xf numFmtId="3" fontId="5" fillId="0" borderId="1" xfId="0" applyNumberFormat="1" applyFont="1" applyFill="1" applyBorder="1" applyAlignment="1">
      <alignment horizontal="right" vertical="top" wrapText="1"/>
    </xf>
    <xf numFmtId="3" fontId="8" fillId="2" borderId="1" xfId="0" applyNumberFormat="1" applyFont="1" applyFill="1" applyBorder="1" applyAlignment="1">
      <alignment horizontal="right" vertical="top" wrapText="1"/>
    </xf>
    <xf numFmtId="3" fontId="6" fillId="4" borderId="5" xfId="0" applyNumberFormat="1" applyFont="1" applyFill="1" applyBorder="1" applyAlignment="1">
      <alignment horizontal="right" wrapText="1"/>
    </xf>
    <xf numFmtId="3" fontId="6" fillId="5" borderId="5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5" fillId="0" borderId="5" xfId="0" quotePrefix="1" applyNumberFormat="1" applyFont="1" applyFill="1" applyBorder="1" applyAlignment="1">
      <alignment horizontal="right" vertical="top"/>
    </xf>
    <xf numFmtId="3" fontId="5" fillId="2" borderId="5" xfId="0" applyNumberFormat="1" applyFont="1" applyFill="1" applyBorder="1" applyAlignment="1">
      <alignment vertical="top"/>
    </xf>
    <xf numFmtId="3" fontId="6" fillId="3" borderId="5" xfId="0" quotePrefix="1" applyNumberFormat="1" applyFont="1" applyFill="1" applyBorder="1" applyAlignment="1">
      <alignment horizontal="right" vertical="top"/>
    </xf>
    <xf numFmtId="3" fontId="5" fillId="5" borderId="1" xfId="0" quotePrefix="1" applyNumberFormat="1" applyFont="1" applyFill="1" applyBorder="1" applyAlignment="1">
      <alignment horizontal="right" vertical="top"/>
    </xf>
    <xf numFmtId="3" fontId="5" fillId="0" borderId="25" xfId="0" quotePrefix="1" applyNumberFormat="1" applyFont="1" applyFill="1" applyBorder="1" applyAlignment="1">
      <alignment horizontal="right" vertical="top"/>
    </xf>
    <xf numFmtId="3" fontId="5" fillId="5" borderId="25" xfId="0" quotePrefix="1" applyNumberFormat="1" applyFont="1" applyFill="1" applyBorder="1" applyAlignment="1">
      <alignment horizontal="right" vertical="top"/>
    </xf>
    <xf numFmtId="3" fontId="5" fillId="0" borderId="3" xfId="0" quotePrefix="1" applyNumberFormat="1" applyFont="1" applyFill="1" applyBorder="1" applyAlignment="1">
      <alignment horizontal="right" vertical="top"/>
    </xf>
    <xf numFmtId="3" fontId="8" fillId="0" borderId="5" xfId="2" applyNumberFormat="1" applyFont="1" applyFill="1" applyBorder="1" applyAlignment="1">
      <alignment horizontal="right" vertical="top"/>
    </xf>
    <xf numFmtId="3" fontId="6" fillId="5" borderId="5" xfId="2" applyNumberFormat="1" applyFont="1" applyFill="1" applyBorder="1" applyAlignment="1">
      <alignment horizontal="right" vertical="top" wrapText="1"/>
    </xf>
    <xf numFmtId="3" fontId="6" fillId="4" borderId="5" xfId="2" applyNumberFormat="1" applyFont="1" applyFill="1" applyBorder="1" applyAlignment="1">
      <alignment vertical="top"/>
    </xf>
    <xf numFmtId="3" fontId="6" fillId="4" borderId="25" xfId="2" applyNumberFormat="1" applyFont="1" applyFill="1" applyBorder="1" applyAlignment="1">
      <alignment vertical="top"/>
    </xf>
    <xf numFmtId="0" fontId="5" fillId="2" borderId="5" xfId="2" applyFont="1" applyFill="1" applyBorder="1" applyAlignment="1">
      <alignment vertical="top"/>
    </xf>
    <xf numFmtId="3" fontId="6" fillId="5" borderId="5" xfId="2" applyNumberFormat="1" applyFont="1" applyFill="1" applyBorder="1" applyAlignment="1">
      <alignment horizontal="right" vertical="top"/>
    </xf>
    <xf numFmtId="3" fontId="6" fillId="0" borderId="5" xfId="2" applyNumberFormat="1" applyFont="1" applyFill="1" applyBorder="1" applyAlignment="1">
      <alignment horizontal="right" vertical="top"/>
    </xf>
    <xf numFmtId="3" fontId="8" fillId="0" borderId="25" xfId="2" applyNumberFormat="1" applyFont="1" applyFill="1" applyBorder="1" applyAlignment="1">
      <alignment horizontal="right" vertical="top"/>
    </xf>
    <xf numFmtId="3" fontId="5" fillId="2" borderId="25" xfId="2" applyNumberFormat="1" applyFont="1" applyFill="1" applyBorder="1" applyAlignment="1">
      <alignment horizontal="right" vertical="top" wrapText="1"/>
    </xf>
    <xf numFmtId="3" fontId="6" fillId="2" borderId="25" xfId="2" applyNumberFormat="1" applyFont="1" applyFill="1" applyBorder="1" applyAlignment="1">
      <alignment horizontal="right" vertical="top" wrapText="1"/>
    </xf>
    <xf numFmtId="3" fontId="8" fillId="2" borderId="25" xfId="2" applyNumberFormat="1" applyFont="1" applyFill="1" applyBorder="1" applyAlignment="1">
      <alignment horizontal="right" vertical="top" wrapText="1"/>
    </xf>
    <xf numFmtId="3" fontId="6" fillId="0" borderId="25" xfId="2" applyNumberFormat="1" applyFont="1" applyFill="1" applyBorder="1" applyAlignment="1">
      <alignment horizontal="right" vertical="top" wrapText="1"/>
    </xf>
    <xf numFmtId="3" fontId="6" fillId="5" borderId="25" xfId="2" applyNumberFormat="1" applyFont="1" applyFill="1" applyBorder="1" applyAlignment="1">
      <alignment horizontal="right" vertical="top" wrapText="1"/>
    </xf>
    <xf numFmtId="3" fontId="14" fillId="3" borderId="5" xfId="2" applyNumberFormat="1" applyFont="1" applyFill="1" applyBorder="1" applyAlignment="1">
      <alignment horizontal="right" vertical="top"/>
    </xf>
    <xf numFmtId="3" fontId="11" fillId="7" borderId="25" xfId="2" applyNumberFormat="1" applyFont="1" applyFill="1" applyBorder="1" applyAlignment="1">
      <alignment horizontal="right" wrapText="1"/>
    </xf>
    <xf numFmtId="3" fontId="10" fillId="6" borderId="25" xfId="2" applyNumberFormat="1" applyFont="1" applyFill="1" applyBorder="1" applyAlignment="1">
      <alignment horizontal="right" wrapText="1"/>
    </xf>
    <xf numFmtId="3" fontId="5" fillId="0" borderId="5" xfId="2" applyNumberFormat="1" applyFont="1" applyFill="1" applyBorder="1" applyAlignment="1">
      <alignment horizontal="right" vertical="top"/>
    </xf>
    <xf numFmtId="3" fontId="6" fillId="5" borderId="25" xfId="2" applyNumberFormat="1" applyFont="1" applyFill="1" applyBorder="1" applyAlignment="1">
      <alignment horizontal="right" vertical="top"/>
    </xf>
    <xf numFmtId="3" fontId="10" fillId="6" borderId="5" xfId="2" applyNumberFormat="1" applyFont="1" applyFill="1" applyBorder="1" applyAlignment="1">
      <alignment horizontal="right"/>
    </xf>
    <xf numFmtId="3" fontId="14" fillId="3" borderId="25" xfId="2" applyNumberFormat="1" applyFont="1" applyFill="1" applyBorder="1" applyAlignment="1">
      <alignment horizontal="right" vertical="top"/>
    </xf>
    <xf numFmtId="9" fontId="5" fillId="2" borderId="15" xfId="1" applyFont="1" applyFill="1" applyBorder="1" applyAlignment="1">
      <alignment horizontal="right" vertical="top" wrapText="1"/>
    </xf>
    <xf numFmtId="9" fontId="5" fillId="2" borderId="1" xfId="1" applyFont="1" applyFill="1" applyBorder="1" applyAlignment="1">
      <alignment horizontal="right" vertical="top" wrapText="1"/>
    </xf>
    <xf numFmtId="9" fontId="6" fillId="8" borderId="1" xfId="1" applyFont="1" applyFill="1" applyBorder="1" applyAlignment="1">
      <alignment horizontal="right" vertical="top"/>
    </xf>
    <xf numFmtId="9" fontId="6" fillId="3" borderId="1" xfId="1" applyFont="1" applyFill="1" applyBorder="1" applyAlignment="1">
      <alignment horizontal="right" vertical="top"/>
    </xf>
    <xf numFmtId="9" fontId="5" fillId="2" borderId="1" xfId="1" applyFont="1" applyFill="1" applyBorder="1" applyAlignment="1">
      <alignment horizontal="right" vertical="top"/>
    </xf>
    <xf numFmtId="3" fontId="5" fillId="0" borderId="15" xfId="0" quotePrefix="1" applyNumberFormat="1" applyFont="1" applyFill="1" applyBorder="1" applyAlignment="1">
      <alignment horizontal="right" vertical="top"/>
    </xf>
    <xf numFmtId="9" fontId="6" fillId="8" borderId="15" xfId="1" applyFont="1" applyFill="1" applyBorder="1" applyAlignment="1">
      <alignment horizontal="right" vertical="top"/>
    </xf>
    <xf numFmtId="9" fontId="6" fillId="3" borderId="15" xfId="1" applyFont="1" applyFill="1" applyBorder="1" applyAlignment="1">
      <alignment horizontal="right" vertical="top"/>
    </xf>
    <xf numFmtId="9" fontId="5" fillId="2" borderId="15" xfId="1" applyFont="1" applyFill="1" applyBorder="1" applyAlignment="1">
      <alignment horizontal="right" vertical="top"/>
    </xf>
    <xf numFmtId="0" fontId="6" fillId="3" borderId="2" xfId="50" applyFont="1" applyFill="1" applyBorder="1" applyAlignment="1">
      <alignment horizontal="left" vertical="top" wrapText="1"/>
    </xf>
    <xf numFmtId="0" fontId="5" fillId="0" borderId="2" xfId="50" applyFont="1" applyFill="1" applyBorder="1" applyAlignment="1">
      <alignment vertical="top" wrapText="1"/>
    </xf>
    <xf numFmtId="0" fontId="5" fillId="2" borderId="2" xfId="50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wrapText="1"/>
    </xf>
    <xf numFmtId="3" fontId="6" fillId="31" borderId="25" xfId="2" applyNumberFormat="1" applyFont="1" applyFill="1" applyBorder="1" applyAlignment="1">
      <alignment vertical="top"/>
    </xf>
    <xf numFmtId="3" fontId="6" fillId="31" borderId="1" xfId="2" applyNumberFormat="1" applyFont="1" applyFill="1" applyBorder="1" applyAlignment="1">
      <alignment vertical="top"/>
    </xf>
    <xf numFmtId="3" fontId="6" fillId="0" borderId="25" xfId="2" applyNumberFormat="1" applyFont="1" applyFill="1" applyBorder="1" applyAlignment="1">
      <alignment horizontal="right" vertical="top"/>
    </xf>
    <xf numFmtId="3" fontId="10" fillId="6" borderId="3" xfId="2" applyNumberFormat="1" applyFont="1" applyFill="1" applyBorder="1" applyAlignment="1">
      <alignment horizontal="right"/>
    </xf>
    <xf numFmtId="3" fontId="5" fillId="0" borderId="3" xfId="2" applyNumberFormat="1" applyFont="1" applyFill="1" applyBorder="1" applyAlignment="1">
      <alignment vertical="top"/>
    </xf>
    <xf numFmtId="3" fontId="6" fillId="5" borderId="3" xfId="2" applyNumberFormat="1" applyFont="1" applyFill="1" applyBorder="1" applyAlignment="1">
      <alignment horizontal="right" vertical="top" wrapText="1"/>
    </xf>
    <xf numFmtId="3" fontId="5" fillId="0" borderId="3" xfId="2" applyNumberFormat="1" applyFont="1" applyFill="1" applyBorder="1" applyAlignment="1">
      <alignment horizontal="right" vertical="top"/>
    </xf>
    <xf numFmtId="3" fontId="9" fillId="2" borderId="3" xfId="2" applyNumberFormat="1" applyFont="1" applyFill="1" applyBorder="1" applyAlignment="1">
      <alignment vertical="top"/>
    </xf>
    <xf numFmtId="3" fontId="6" fillId="31" borderId="10" xfId="2" applyNumberFormat="1" applyFont="1" applyFill="1" applyBorder="1" applyAlignment="1">
      <alignment vertical="top"/>
    </xf>
    <xf numFmtId="3" fontId="6" fillId="31" borderId="28" xfId="2" applyNumberFormat="1" applyFont="1" applyFill="1" applyBorder="1" applyAlignment="1">
      <alignment vertical="top"/>
    </xf>
    <xf numFmtId="3" fontId="6" fillId="31" borderId="6" xfId="2" applyNumberFormat="1" applyFont="1" applyFill="1" applyBorder="1" applyAlignment="1">
      <alignment vertical="top"/>
    </xf>
    <xf numFmtId="3" fontId="6" fillId="3" borderId="25" xfId="2" applyNumberFormat="1" applyFont="1" applyFill="1" applyBorder="1" applyAlignment="1">
      <alignment vertical="top"/>
    </xf>
    <xf numFmtId="3" fontId="6" fillId="5" borderId="1" xfId="2" applyNumberFormat="1" applyFont="1" applyFill="1" applyBorder="1" applyAlignment="1">
      <alignment horizontal="right" vertical="top"/>
    </xf>
    <xf numFmtId="3" fontId="5" fillId="0" borderId="1" xfId="2" applyNumberFormat="1" applyFont="1" applyFill="1" applyBorder="1" applyAlignment="1">
      <alignment horizontal="right" vertical="top"/>
    </xf>
    <xf numFmtId="3" fontId="8" fillId="0" borderId="1" xfId="2" applyNumberFormat="1" applyFont="1" applyFill="1" applyBorder="1" applyAlignment="1">
      <alignment horizontal="right" vertical="top"/>
    </xf>
    <xf numFmtId="3" fontId="14" fillId="3" borderId="1" xfId="2" applyNumberFormat="1" applyFont="1" applyFill="1" applyBorder="1" applyAlignment="1">
      <alignment horizontal="right" vertical="top"/>
    </xf>
    <xf numFmtId="3" fontId="6" fillId="4" borderId="1" xfId="2" applyNumberFormat="1" applyFont="1" applyFill="1" applyBorder="1" applyAlignment="1">
      <alignment vertical="top"/>
    </xf>
    <xf numFmtId="3" fontId="10" fillId="6" borderId="1" xfId="2" applyNumberFormat="1" applyFont="1" applyFill="1" applyBorder="1" applyAlignment="1">
      <alignment horizontal="right"/>
    </xf>
    <xf numFmtId="3" fontId="6" fillId="5" borderId="1" xfId="2" applyNumberFormat="1" applyFont="1" applyFill="1" applyBorder="1" applyAlignment="1">
      <alignment horizontal="right" vertical="top" wrapText="1"/>
    </xf>
    <xf numFmtId="3" fontId="5" fillId="2" borderId="1" xfId="2" applyNumberFormat="1" applyFont="1" applyFill="1" applyBorder="1" applyAlignment="1">
      <alignment horizontal="right" vertical="top" wrapText="1"/>
    </xf>
    <xf numFmtId="3" fontId="8" fillId="2" borderId="1" xfId="2" applyNumberFormat="1" applyFont="1" applyFill="1" applyBorder="1" applyAlignment="1">
      <alignment horizontal="right" vertical="top" wrapText="1"/>
    </xf>
    <xf numFmtId="3" fontId="6" fillId="4" borderId="1" xfId="2" applyNumberFormat="1" applyFont="1" applyFill="1" applyBorder="1" applyAlignment="1">
      <alignment horizontal="right" vertical="top" wrapText="1"/>
    </xf>
    <xf numFmtId="3" fontId="10" fillId="6" borderId="1" xfId="2" applyNumberFormat="1" applyFont="1" applyFill="1" applyBorder="1" applyAlignment="1">
      <alignment horizontal="right" wrapText="1"/>
    </xf>
    <xf numFmtId="3" fontId="11" fillId="7" borderId="1" xfId="2" applyNumberFormat="1" applyFont="1" applyFill="1" applyBorder="1" applyAlignment="1">
      <alignment horizontal="right" wrapText="1"/>
    </xf>
    <xf numFmtId="3" fontId="13" fillId="7" borderId="1" xfId="2" applyNumberFormat="1" applyFont="1" applyFill="1" applyBorder="1" applyAlignment="1">
      <alignment horizontal="right" wrapText="1"/>
    </xf>
    <xf numFmtId="3" fontId="6" fillId="2" borderId="1" xfId="2" applyNumberFormat="1" applyFont="1" applyFill="1" applyBorder="1" applyAlignment="1">
      <alignment horizontal="right" vertical="top" wrapText="1"/>
    </xf>
    <xf numFmtId="3" fontId="6" fillId="0" borderId="1" xfId="2" applyNumberFormat="1" applyFont="1" applyFill="1" applyBorder="1" applyAlignment="1">
      <alignment horizontal="right" vertical="top" wrapText="1"/>
    </xf>
    <xf numFmtId="3" fontId="11" fillId="0" borderId="1" xfId="2" applyNumberFormat="1" applyFont="1" applyFill="1" applyBorder="1" applyAlignment="1">
      <alignment horizontal="right" wrapText="1"/>
    </xf>
    <xf numFmtId="3" fontId="10" fillId="6" borderId="25" xfId="2" applyNumberFormat="1" applyFont="1" applyFill="1" applyBorder="1" applyAlignment="1">
      <alignment horizontal="right"/>
    </xf>
    <xf numFmtId="3" fontId="6" fillId="4" borderId="3" xfId="2" applyNumberFormat="1" applyFont="1" applyFill="1" applyBorder="1" applyAlignment="1">
      <alignment horizontal="right" wrapText="1"/>
    </xf>
    <xf numFmtId="3" fontId="11" fillId="0" borderId="25" xfId="2" applyNumberFormat="1" applyFont="1" applyFill="1" applyBorder="1" applyAlignment="1">
      <alignment horizontal="right"/>
    </xf>
    <xf numFmtId="3" fontId="5" fillId="2" borderId="3" xfId="2" applyNumberFormat="1" applyFont="1" applyFill="1" applyBorder="1" applyAlignment="1">
      <alignment vertical="top"/>
    </xf>
    <xf numFmtId="0" fontId="5" fillId="2" borderId="3" xfId="2" applyFont="1" applyFill="1" applyBorder="1" applyAlignment="1">
      <alignment vertical="top"/>
    </xf>
    <xf numFmtId="3" fontId="8" fillId="0" borderId="3" xfId="2" applyNumberFormat="1" applyFont="1" applyFill="1" applyBorder="1" applyAlignment="1">
      <alignment horizontal="right" vertical="top"/>
    </xf>
    <xf numFmtId="3" fontId="5" fillId="0" borderId="25" xfId="2" applyNumberFormat="1" applyFont="1" applyFill="1" applyBorder="1" applyAlignment="1">
      <alignment horizontal="right" vertical="top"/>
    </xf>
    <xf numFmtId="3" fontId="6" fillId="4" borderId="3" xfId="2" applyNumberFormat="1" applyFont="1" applyFill="1" applyBorder="1" applyAlignment="1">
      <alignment vertical="top"/>
    </xf>
    <xf numFmtId="3" fontId="6" fillId="4" borderId="25" xfId="2" applyNumberFormat="1" applyFont="1" applyFill="1" applyBorder="1" applyAlignment="1">
      <alignment horizontal="right" wrapText="1"/>
    </xf>
    <xf numFmtId="3" fontId="11" fillId="0" borderId="3" xfId="2" applyNumberFormat="1" applyFont="1" applyFill="1" applyBorder="1" applyAlignment="1">
      <alignment horizontal="right"/>
    </xf>
    <xf numFmtId="0" fontId="5" fillId="2" borderId="25" xfId="2" applyFont="1" applyFill="1" applyBorder="1" applyAlignment="1">
      <alignment vertical="top"/>
    </xf>
    <xf numFmtId="3" fontId="6" fillId="31" borderId="3" xfId="2" applyNumberFormat="1" applyFont="1" applyFill="1" applyBorder="1" applyAlignment="1">
      <alignment vertical="top"/>
    </xf>
    <xf numFmtId="3" fontId="6" fillId="3" borderId="3" xfId="2" applyNumberFormat="1" applyFont="1" applyFill="1" applyBorder="1" applyAlignment="1">
      <alignment vertical="top"/>
    </xf>
    <xf numFmtId="3" fontId="6" fillId="5" borderId="3" xfId="2" applyNumberFormat="1" applyFont="1" applyFill="1" applyBorder="1" applyAlignment="1">
      <alignment horizontal="right" vertical="top"/>
    </xf>
    <xf numFmtId="3" fontId="14" fillId="3" borderId="3" xfId="2" applyNumberFormat="1" applyFont="1" applyFill="1" applyBorder="1" applyAlignment="1">
      <alignment horizontal="right" vertical="top"/>
    </xf>
    <xf numFmtId="3" fontId="9" fillId="2" borderId="25" xfId="2" applyNumberFormat="1" applyFont="1" applyFill="1" applyBorder="1" applyAlignment="1">
      <alignment vertical="top"/>
    </xf>
    <xf numFmtId="3" fontId="6" fillId="0" borderId="3" xfId="2" applyNumberFormat="1" applyFont="1" applyFill="1" applyBorder="1" applyAlignment="1">
      <alignment horizontal="right" vertical="top"/>
    </xf>
    <xf numFmtId="3" fontId="5" fillId="0" borderId="25" xfId="2" applyNumberFormat="1" applyFont="1" applyFill="1" applyBorder="1" applyAlignment="1">
      <alignment vertical="top"/>
    </xf>
    <xf numFmtId="3" fontId="5" fillId="2" borderId="25" xfId="2" applyNumberFormat="1" applyFont="1" applyFill="1" applyBorder="1" applyAlignment="1">
      <alignment vertical="top"/>
    </xf>
    <xf numFmtId="0" fontId="6" fillId="3" borderId="4" xfId="2" applyNumberFormat="1" applyFont="1" applyFill="1" applyBorder="1" applyAlignment="1">
      <alignment horizontal="center" vertical="top" wrapText="1"/>
    </xf>
    <xf numFmtId="3" fontId="6" fillId="4" borderId="5" xfId="2" applyNumberFormat="1" applyFont="1" applyFill="1" applyBorder="1" applyAlignment="1">
      <alignment horizontal="right" wrapText="1"/>
    </xf>
    <xf numFmtId="3" fontId="9" fillId="2" borderId="5" xfId="2" applyNumberFormat="1" applyFont="1" applyFill="1" applyBorder="1" applyAlignment="1">
      <alignment vertical="top"/>
    </xf>
    <xf numFmtId="3" fontId="11" fillId="0" borderId="5" xfId="2" applyNumberFormat="1" applyFont="1" applyFill="1" applyBorder="1" applyAlignment="1">
      <alignment horizontal="right"/>
    </xf>
    <xf numFmtId="3" fontId="6" fillId="31" borderId="5" xfId="2" applyNumberFormat="1" applyFont="1" applyFill="1" applyBorder="1" applyAlignment="1">
      <alignment vertical="top"/>
    </xf>
    <xf numFmtId="3" fontId="6" fillId="3" borderId="5" xfId="2" applyNumberFormat="1" applyFont="1" applyFill="1" applyBorder="1" applyAlignment="1">
      <alignment vertical="top"/>
    </xf>
    <xf numFmtId="3" fontId="5" fillId="0" borderId="5" xfId="2" applyNumberFormat="1" applyFont="1" applyFill="1" applyBorder="1" applyAlignment="1">
      <alignment vertical="top"/>
    </xf>
    <xf numFmtId="3" fontId="5" fillId="2" borderId="5" xfId="2" applyNumberFormat="1" applyFont="1" applyFill="1" applyBorder="1" applyAlignment="1">
      <alignment vertical="top"/>
    </xf>
    <xf numFmtId="0" fontId="6" fillId="3" borderId="29" xfId="2" applyNumberFormat="1" applyFont="1" applyFill="1" applyBorder="1" applyAlignment="1">
      <alignment horizontal="center" vertical="top" wrapText="1"/>
    </xf>
    <xf numFmtId="0" fontId="6" fillId="3" borderId="8" xfId="2" applyNumberFormat="1" applyFont="1" applyFill="1" applyBorder="1" applyAlignment="1">
      <alignment horizontal="center" vertical="top" wrapText="1"/>
    </xf>
    <xf numFmtId="0" fontId="6" fillId="3" borderId="27" xfId="2" applyNumberFormat="1" applyFont="1" applyFill="1" applyBorder="1" applyAlignment="1">
      <alignment horizontal="center" vertical="top" wrapText="1"/>
    </xf>
    <xf numFmtId="3" fontId="6" fillId="8" borderId="10" xfId="0" applyNumberFormat="1" applyFont="1" applyFill="1" applyBorder="1" applyAlignment="1">
      <alignment vertical="top"/>
    </xf>
    <xf numFmtId="3" fontId="6" fillId="8" borderId="13" xfId="0" applyNumberFormat="1" applyFont="1" applyFill="1" applyBorder="1" applyAlignment="1">
      <alignment vertical="top"/>
    </xf>
    <xf numFmtId="3" fontId="6" fillId="5" borderId="12" xfId="2" applyNumberFormat="1" applyFont="1" applyFill="1" applyBorder="1" applyAlignment="1">
      <alignment horizontal="right" vertical="top" wrapText="1"/>
    </xf>
    <xf numFmtId="0" fontId="5" fillId="2" borderId="12" xfId="2" applyFont="1" applyFill="1" applyBorder="1" applyAlignment="1">
      <alignment vertical="top"/>
    </xf>
    <xf numFmtId="3" fontId="6" fillId="3" borderId="12" xfId="2" applyNumberFormat="1" applyFont="1" applyFill="1" applyBorder="1" applyAlignment="1">
      <alignment vertical="top"/>
    </xf>
    <xf numFmtId="3" fontId="5" fillId="2" borderId="12" xfId="2" applyNumberFormat="1" applyFont="1" applyFill="1" applyBorder="1" applyAlignment="1">
      <alignment vertical="top"/>
    </xf>
    <xf numFmtId="3" fontId="6" fillId="4" borderId="12" xfId="2" applyNumberFormat="1" applyFont="1" applyFill="1" applyBorder="1" applyAlignment="1">
      <alignment horizontal="right" wrapText="1"/>
    </xf>
    <xf numFmtId="3" fontId="5" fillId="0" borderId="12" xfId="2" applyNumberFormat="1" applyFont="1" applyFill="1" applyBorder="1" applyAlignment="1">
      <alignment vertical="top"/>
    </xf>
    <xf numFmtId="3" fontId="5" fillId="0" borderId="12" xfId="0" quotePrefix="1" applyNumberFormat="1" applyFont="1" applyFill="1" applyBorder="1" applyAlignment="1">
      <alignment horizontal="right" vertical="top"/>
    </xf>
    <xf numFmtId="3" fontId="14" fillId="3" borderId="12" xfId="2" applyNumberFormat="1" applyFont="1" applyFill="1" applyBorder="1" applyAlignment="1">
      <alignment horizontal="right" vertical="top"/>
    </xf>
    <xf numFmtId="3" fontId="6" fillId="31" borderId="12" xfId="2" applyNumberFormat="1" applyFont="1" applyFill="1" applyBorder="1" applyAlignment="1">
      <alignment vertical="top"/>
    </xf>
    <xf numFmtId="3" fontId="11" fillId="0" borderId="12" xfId="2" applyNumberFormat="1" applyFont="1" applyFill="1" applyBorder="1" applyAlignment="1">
      <alignment horizontal="right"/>
    </xf>
    <xf numFmtId="3" fontId="6" fillId="0" borderId="12" xfId="2" applyNumberFormat="1" applyFont="1" applyFill="1" applyBorder="1" applyAlignment="1">
      <alignment horizontal="right" vertical="top"/>
    </xf>
    <xf numFmtId="3" fontId="6" fillId="31" borderId="26" xfId="2" applyNumberFormat="1" applyFont="1" applyFill="1" applyBorder="1" applyAlignment="1">
      <alignment vertical="top"/>
    </xf>
    <xf numFmtId="3" fontId="5" fillId="0" borderId="12" xfId="2" applyNumberFormat="1" applyFont="1" applyFill="1" applyBorder="1" applyAlignment="1">
      <alignment horizontal="right" vertical="top"/>
    </xf>
    <xf numFmtId="3" fontId="6" fillId="5" borderId="12" xfId="2" applyNumberFormat="1" applyFont="1" applyFill="1" applyBorder="1" applyAlignment="1">
      <alignment horizontal="right" vertical="top"/>
    </xf>
    <xf numFmtId="3" fontId="9" fillId="2" borderId="12" xfId="2" applyNumberFormat="1" applyFont="1" applyFill="1" applyBorder="1" applyAlignment="1">
      <alignment vertical="top"/>
    </xf>
    <xf numFmtId="3" fontId="10" fillId="6" borderId="12" xfId="2" applyNumberFormat="1" applyFont="1" applyFill="1" applyBorder="1" applyAlignment="1">
      <alignment horizontal="right"/>
    </xf>
    <xf numFmtId="0" fontId="6" fillId="3" borderId="11" xfId="2" applyNumberFormat="1" applyFont="1" applyFill="1" applyBorder="1" applyAlignment="1">
      <alignment horizontal="center" vertical="top" wrapText="1"/>
    </xf>
    <xf numFmtId="3" fontId="6" fillId="4" borderId="12" xfId="2" applyNumberFormat="1" applyFont="1" applyFill="1" applyBorder="1" applyAlignment="1">
      <alignment vertical="top"/>
    </xf>
    <xf numFmtId="3" fontId="6" fillId="31" borderId="30" xfId="2" applyNumberFormat="1" applyFont="1" applyFill="1" applyBorder="1" applyAlignment="1">
      <alignment vertical="top"/>
    </xf>
    <xf numFmtId="3" fontId="8" fillId="0" borderId="12" xfId="2" applyNumberFormat="1" applyFont="1" applyFill="1" applyBorder="1" applyAlignment="1">
      <alignment horizontal="right" vertical="top"/>
    </xf>
    <xf numFmtId="3" fontId="6" fillId="5" borderId="1" xfId="2" applyNumberFormat="1" applyFont="1" applyFill="1" applyBorder="1" applyAlignment="1">
      <alignment horizontal="right" vertical="top"/>
    </xf>
    <xf numFmtId="3" fontId="5" fillId="0" borderId="1" xfId="2" applyNumberFormat="1" applyFont="1" applyFill="1" applyBorder="1" applyAlignment="1">
      <alignment horizontal="right" vertical="top"/>
    </xf>
    <xf numFmtId="3" fontId="6" fillId="0" borderId="1" xfId="2" applyNumberFormat="1" applyFont="1" applyFill="1" applyBorder="1" applyAlignment="1">
      <alignment horizontal="right" vertical="top"/>
    </xf>
    <xf numFmtId="3" fontId="8" fillId="0" borderId="1" xfId="2" applyNumberFormat="1" applyFont="1" applyFill="1" applyBorder="1" applyAlignment="1">
      <alignment horizontal="right" vertical="top"/>
    </xf>
    <xf numFmtId="0" fontId="5" fillId="2" borderId="1" xfId="2" applyFont="1" applyFill="1" applyBorder="1" applyAlignment="1">
      <alignment vertical="top"/>
    </xf>
    <xf numFmtId="3" fontId="14" fillId="3" borderId="1" xfId="2" applyNumberFormat="1" applyFont="1" applyFill="1" applyBorder="1" applyAlignment="1">
      <alignment horizontal="right" vertical="top"/>
    </xf>
    <xf numFmtId="3" fontId="6" fillId="3" borderId="1" xfId="2" applyNumberFormat="1" applyFont="1" applyFill="1" applyBorder="1" applyAlignment="1">
      <alignment vertical="top"/>
    </xf>
    <xf numFmtId="3" fontId="9" fillId="2" borderId="1" xfId="2" applyNumberFormat="1" applyFont="1" applyFill="1" applyBorder="1" applyAlignment="1">
      <alignment vertical="top"/>
    </xf>
    <xf numFmtId="3" fontId="5" fillId="0" borderId="1" xfId="2" applyNumberFormat="1" applyFont="1" applyFill="1" applyBorder="1" applyAlignment="1">
      <alignment vertical="top"/>
    </xf>
    <xf numFmtId="3" fontId="5" fillId="2" borderId="1" xfId="2" applyNumberFormat="1" applyFont="1" applyFill="1" applyBorder="1" applyAlignment="1">
      <alignment vertical="top"/>
    </xf>
    <xf numFmtId="3" fontId="6" fillId="4" borderId="1" xfId="2" applyNumberFormat="1" applyFont="1" applyFill="1" applyBorder="1" applyAlignment="1">
      <alignment vertical="top"/>
    </xf>
    <xf numFmtId="3" fontId="10" fillId="6" borderId="1" xfId="2" applyNumberFormat="1" applyFont="1" applyFill="1" applyBorder="1" applyAlignment="1">
      <alignment horizontal="right"/>
    </xf>
    <xf numFmtId="3" fontId="6" fillId="4" borderId="1" xfId="2" applyNumberFormat="1" applyFont="1" applyFill="1" applyBorder="1" applyAlignment="1">
      <alignment horizontal="right" wrapText="1"/>
    </xf>
    <xf numFmtId="3" fontId="6" fillId="5" borderId="1" xfId="2" applyNumberFormat="1" applyFont="1" applyFill="1" applyBorder="1" applyAlignment="1">
      <alignment horizontal="right" vertical="top" wrapText="1"/>
    </xf>
    <xf numFmtId="3" fontId="11" fillId="0" borderId="1" xfId="2" applyNumberFormat="1" applyFont="1" applyFill="1" applyBorder="1" applyAlignment="1">
      <alignment horizontal="right"/>
    </xf>
  </cellXfs>
  <cellStyles count="56">
    <cellStyle name="20% – rõhk1 2" xfId="3"/>
    <cellStyle name="20% – rõhk2 2" xfId="4"/>
    <cellStyle name="20% – rõhk3 2" xfId="5"/>
    <cellStyle name="20% – rõhk4 2" xfId="6"/>
    <cellStyle name="20% – rõhk5 2" xfId="7"/>
    <cellStyle name="20% – rõhk6 2" xfId="8"/>
    <cellStyle name="40% – rõhk1 2" xfId="9"/>
    <cellStyle name="40% – rõhk2 2" xfId="10"/>
    <cellStyle name="40% – rõhk3 2" xfId="11"/>
    <cellStyle name="40% – rõhk4 2" xfId="12"/>
    <cellStyle name="40% – rõhk5 2" xfId="13"/>
    <cellStyle name="40% – rõhk6 2" xfId="14"/>
    <cellStyle name="60% – rõhk1 2" xfId="15"/>
    <cellStyle name="60% – rõhk2 2" xfId="16"/>
    <cellStyle name="60% – rõhk3 2" xfId="17"/>
    <cellStyle name="60% – rõhk4 2" xfId="18"/>
    <cellStyle name="60% – rõhk5 2" xfId="19"/>
    <cellStyle name="60% – rõhk6 2" xfId="20"/>
    <cellStyle name="Arvutus 2" xfId="28"/>
    <cellStyle name="Halb 2" xfId="27"/>
    <cellStyle name="Hea 2" xfId="31"/>
    <cellStyle name="Hoiatuse tekst 2" xfId="43"/>
    <cellStyle name="Kokku 2" xfId="42"/>
    <cellStyle name="Koma 2" xfId="47"/>
    <cellStyle name="Koma 3" xfId="48"/>
    <cellStyle name="Koma 4" xfId="49"/>
    <cellStyle name="Koma 5" xfId="51"/>
    <cellStyle name="Koma 6" xfId="52"/>
    <cellStyle name="Koma 7" xfId="53"/>
    <cellStyle name="Koma 8" xfId="54"/>
    <cellStyle name="Koma 9" xfId="55"/>
    <cellStyle name="Kontrolli lahtrit 2" xfId="29"/>
    <cellStyle name="Lingitud lahter 2" xfId="37"/>
    <cellStyle name="Märkus 2" xfId="39"/>
    <cellStyle name="Neutraalne 2" xfId="38"/>
    <cellStyle name="Normaallaad" xfId="0" builtinId="0"/>
    <cellStyle name="Normaallaad 2" xfId="46"/>
    <cellStyle name="Normaallaad 3" xfId="2"/>
    <cellStyle name="Normaallaad 4" xfId="50"/>
    <cellStyle name="Normal 2" xfId="44"/>
    <cellStyle name="Normal 25 3" xfId="45"/>
    <cellStyle name="Pealkiri 1 2" xfId="32"/>
    <cellStyle name="Pealkiri 2 2" xfId="33"/>
    <cellStyle name="Pealkiri 3 2" xfId="34"/>
    <cellStyle name="Pealkiri 4 2" xfId="35"/>
    <cellStyle name="Pealkiri 5" xfId="41"/>
    <cellStyle name="Protsent" xfId="1" builtinId="5"/>
    <cellStyle name="Rõhk1 2" xfId="21"/>
    <cellStyle name="Rõhk2 2" xfId="22"/>
    <cellStyle name="Rõhk3 2" xfId="23"/>
    <cellStyle name="Rõhk4 2" xfId="24"/>
    <cellStyle name="Rõhk5 2" xfId="25"/>
    <cellStyle name="Rõhk6 2" xfId="26"/>
    <cellStyle name="Selgitav tekst 2" xfId="30"/>
    <cellStyle name="Sisestus 2" xfId="36"/>
    <cellStyle name="Väljund 2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J789"/>
  <sheetViews>
    <sheetView tabSelected="1" zoomScale="90" zoomScaleNormal="90" workbookViewId="0">
      <selection activeCell="G22" sqref="G22"/>
    </sheetView>
  </sheetViews>
  <sheetFormatPr defaultColWidth="9" defaultRowHeight="13.2" x14ac:dyDescent="0.3"/>
  <cols>
    <col min="1" max="1" width="49" style="10" customWidth="1"/>
    <col min="2" max="2" width="15.44140625" style="3" customWidth="1"/>
    <col min="3" max="3" width="12.88671875" style="3" bestFit="1" customWidth="1"/>
    <col min="4" max="4" width="13.44140625" style="3" bestFit="1" customWidth="1"/>
    <col min="5" max="8" width="13.44140625" style="3" customWidth="1"/>
    <col min="9" max="9" width="13.109375" style="4" bestFit="1" customWidth="1"/>
    <col min="10" max="14" width="13.109375" style="4" customWidth="1"/>
    <col min="15" max="16" width="13.44140625" style="4" bestFit="1" customWidth="1"/>
    <col min="17" max="17" width="13.88671875" style="4" customWidth="1"/>
    <col min="18" max="18" width="12.33203125" style="4" customWidth="1"/>
    <col min="19" max="21" width="11.6640625" style="4" bestFit="1" customWidth="1"/>
    <col min="22" max="24" width="13.6640625" style="4" bestFit="1" customWidth="1"/>
    <col min="25" max="25" width="12.5546875" style="4" customWidth="1"/>
    <col min="26" max="26" width="9.33203125" style="4" bestFit="1" customWidth="1"/>
    <col min="27" max="634" width="9" style="4"/>
    <col min="635" max="16384" width="9" style="5"/>
  </cols>
  <sheetData>
    <row r="1" spans="1:37" ht="35.4" thickBot="1" x14ac:dyDescent="0.35">
      <c r="A1" s="1" t="s">
        <v>102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ht="39.6" x14ac:dyDescent="0.25">
      <c r="A2" s="15"/>
      <c r="B2" s="124" t="s">
        <v>119</v>
      </c>
      <c r="C2" s="201" t="s">
        <v>107</v>
      </c>
      <c r="D2" s="181" t="s">
        <v>109</v>
      </c>
      <c r="E2" s="181" t="s">
        <v>111</v>
      </c>
      <c r="F2" s="181" t="s">
        <v>112</v>
      </c>
      <c r="G2" s="181" t="s">
        <v>113</v>
      </c>
      <c r="H2" s="181" t="s">
        <v>114</v>
      </c>
      <c r="I2" s="181" t="s">
        <v>115</v>
      </c>
      <c r="J2" s="181" t="s">
        <v>116</v>
      </c>
      <c r="K2" s="181" t="s">
        <v>117</v>
      </c>
      <c r="L2" s="181" t="s">
        <v>118</v>
      </c>
      <c r="M2" s="181" t="s">
        <v>120</v>
      </c>
      <c r="N2" s="182" t="s">
        <v>124</v>
      </c>
      <c r="O2" s="172" t="s">
        <v>125</v>
      </c>
      <c r="P2" s="180" t="s">
        <v>126</v>
      </c>
      <c r="Q2" s="58" t="s">
        <v>110</v>
      </c>
      <c r="R2" s="59" t="s">
        <v>108</v>
      </c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15.6" x14ac:dyDescent="0.25">
      <c r="A3" s="16" t="s">
        <v>0</v>
      </c>
      <c r="B3" s="82">
        <v>13373088083</v>
      </c>
      <c r="C3" s="189">
        <v>1022209044.0699999</v>
      </c>
      <c r="D3" s="217">
        <v>910329284.27999997</v>
      </c>
      <c r="E3" s="217">
        <v>973383020.38999999</v>
      </c>
      <c r="F3" s="217">
        <v>1052659374.17</v>
      </c>
      <c r="G3" s="217">
        <v>1158711654.04</v>
      </c>
      <c r="H3" s="217">
        <v>1285074606.77</v>
      </c>
      <c r="I3" s="217">
        <v>1183013972.2799997</v>
      </c>
      <c r="J3" s="217">
        <v>1125546105.6800001</v>
      </c>
      <c r="K3" s="217">
        <v>1148820423.8499999</v>
      </c>
      <c r="L3" s="217">
        <v>1274345643.2399998</v>
      </c>
      <c r="M3" s="217">
        <v>1409036042.9699998</v>
      </c>
      <c r="N3" s="161">
        <v>1449528062.47</v>
      </c>
      <c r="O3" s="173">
        <v>13992657234.209999</v>
      </c>
      <c r="P3" s="154">
        <v>12435476275.690001</v>
      </c>
      <c r="Q3" s="46">
        <f>O3/P3-100%</f>
        <v>0.12522085395025173</v>
      </c>
      <c r="R3" s="60">
        <f t="shared" ref="R3:R14" si="0">O3/B3</f>
        <v>1.0463295498664666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3">
      <c r="A4" s="17" t="s">
        <v>1</v>
      </c>
      <c r="B4" s="83">
        <v>11248151236</v>
      </c>
      <c r="C4" s="198">
        <v>937660791.95999992</v>
      </c>
      <c r="D4" s="205">
        <v>829164721.35000002</v>
      </c>
      <c r="E4" s="205">
        <v>825978852.63999999</v>
      </c>
      <c r="F4" s="205">
        <v>946633875.41999996</v>
      </c>
      <c r="G4" s="205">
        <v>990673059.75999999</v>
      </c>
      <c r="H4" s="205">
        <v>1089607154.28</v>
      </c>
      <c r="I4" s="205">
        <v>1052906622.7199998</v>
      </c>
      <c r="J4" s="205">
        <v>1002256112.02</v>
      </c>
      <c r="K4" s="205">
        <v>994811196.39999998</v>
      </c>
      <c r="L4" s="205">
        <v>1142477859.1899998</v>
      </c>
      <c r="M4" s="205">
        <v>999150332.67999983</v>
      </c>
      <c r="N4" s="109">
        <v>1143528332</v>
      </c>
      <c r="O4" s="97">
        <v>11954848910.419998</v>
      </c>
      <c r="P4" s="166">
        <v>10793537239.92</v>
      </c>
      <c r="Q4" s="47">
        <f t="shared" ref="Q4:Q67" si="1">O4/P4-100%</f>
        <v>0.10759324257527703</v>
      </c>
      <c r="R4" s="61">
        <f t="shared" si="0"/>
        <v>1.0628278958552935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17" t="s">
        <v>2</v>
      </c>
      <c r="B5" s="83">
        <v>2644054000</v>
      </c>
      <c r="C5" s="198">
        <v>266692555.41</v>
      </c>
      <c r="D5" s="205">
        <v>174291780.64000002</v>
      </c>
      <c r="E5" s="205">
        <v>68188969.739999995</v>
      </c>
      <c r="F5" s="205">
        <v>217175718.60000002</v>
      </c>
      <c r="G5" s="205">
        <v>233514118.59</v>
      </c>
      <c r="H5" s="205">
        <v>300327973.74000001</v>
      </c>
      <c r="I5" s="205">
        <v>272335613.02999997</v>
      </c>
      <c r="J5" s="205">
        <v>233260283.38</v>
      </c>
      <c r="K5" s="205">
        <v>237613931.09999999</v>
      </c>
      <c r="L5" s="205">
        <v>367345013.94</v>
      </c>
      <c r="M5" s="205">
        <v>230081920.07999998</v>
      </c>
      <c r="N5" s="109">
        <v>274749363.47000003</v>
      </c>
      <c r="O5" s="97">
        <v>2875577241.7199993</v>
      </c>
      <c r="P5" s="166">
        <v>2627321872.8200002</v>
      </c>
      <c r="Q5" s="47">
        <f t="shared" si="1"/>
        <v>9.4489895382912303E-2</v>
      </c>
      <c r="R5" s="61">
        <f t="shared" si="0"/>
        <v>1.087563734220254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3">
      <c r="A6" s="18" t="s">
        <v>3</v>
      </c>
      <c r="B6" s="84">
        <v>2151991000</v>
      </c>
      <c r="C6" s="197">
        <v>201295504.91999999</v>
      </c>
      <c r="D6" s="206">
        <v>146616806.33000001</v>
      </c>
      <c r="E6" s="206">
        <v>31808465.739999998</v>
      </c>
      <c r="F6" s="206">
        <v>167633061.58000001</v>
      </c>
      <c r="G6" s="206">
        <v>189799678.53</v>
      </c>
      <c r="H6" s="206">
        <v>227334956.58000001</v>
      </c>
      <c r="I6" s="206">
        <v>203883565.06999999</v>
      </c>
      <c r="J6" s="206">
        <v>197282319.38999999</v>
      </c>
      <c r="K6" s="206">
        <v>190897994.06</v>
      </c>
      <c r="L6" s="206">
        <v>322499423.99000001</v>
      </c>
      <c r="M6" s="206">
        <v>198268692.06999999</v>
      </c>
      <c r="N6" s="159">
        <v>202120531.72</v>
      </c>
      <c r="O6" s="108">
        <v>2279440999.9799995</v>
      </c>
      <c r="P6" s="131">
        <v>2146147650.7600002</v>
      </c>
      <c r="Q6" s="48">
        <f t="shared" si="1"/>
        <v>6.210819147172697E-2</v>
      </c>
      <c r="R6" s="62">
        <f t="shared" si="0"/>
        <v>1.0592242253708308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3">
      <c r="A7" s="18" t="s">
        <v>4</v>
      </c>
      <c r="B7" s="84">
        <v>492063000</v>
      </c>
      <c r="C7" s="197">
        <v>65397050.490000002</v>
      </c>
      <c r="D7" s="206">
        <v>27674974.309999999</v>
      </c>
      <c r="E7" s="206">
        <v>36380504</v>
      </c>
      <c r="F7" s="206">
        <v>49542657.020000003</v>
      </c>
      <c r="G7" s="206">
        <v>43714440.060000002</v>
      </c>
      <c r="H7" s="206">
        <v>72993017.159999996</v>
      </c>
      <c r="I7" s="206">
        <v>68452047.959999993</v>
      </c>
      <c r="J7" s="206">
        <v>35977963.990000002</v>
      </c>
      <c r="K7" s="206">
        <v>46715937.039999999</v>
      </c>
      <c r="L7" s="206">
        <v>44845589.950000003</v>
      </c>
      <c r="M7" s="206">
        <v>31813228.010000002</v>
      </c>
      <c r="N7" s="159">
        <v>72628831.75</v>
      </c>
      <c r="O7" s="108">
        <v>596136241.74000001</v>
      </c>
      <c r="P7" s="131">
        <v>481174222.05999994</v>
      </c>
      <c r="Q7" s="48">
        <f t="shared" si="1"/>
        <v>0.23891973927411447</v>
      </c>
      <c r="R7" s="62">
        <f t="shared" si="0"/>
        <v>1.2115038963303479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x14ac:dyDescent="0.3">
      <c r="A8" s="17" t="s">
        <v>5</v>
      </c>
      <c r="B8" s="83">
        <v>4429143000</v>
      </c>
      <c r="C8" s="198">
        <v>356272634.65999997</v>
      </c>
      <c r="D8" s="205">
        <v>352204976.67000002</v>
      </c>
      <c r="E8" s="205">
        <v>358993179.06</v>
      </c>
      <c r="F8" s="205">
        <v>378904071.70999998</v>
      </c>
      <c r="G8" s="205">
        <v>376538226.59999996</v>
      </c>
      <c r="H8" s="205">
        <v>393767021.89999998</v>
      </c>
      <c r="I8" s="205">
        <v>387552172.33999997</v>
      </c>
      <c r="J8" s="205">
        <v>378874654.95999998</v>
      </c>
      <c r="K8" s="205">
        <v>387870012.76999998</v>
      </c>
      <c r="L8" s="205">
        <v>382810510.22999996</v>
      </c>
      <c r="M8" s="205">
        <v>390563250.10999995</v>
      </c>
      <c r="N8" s="109">
        <v>428185481.79000002</v>
      </c>
      <c r="O8" s="97">
        <v>4572536192.8000002</v>
      </c>
      <c r="P8" s="166">
        <v>4142325164.0799994</v>
      </c>
      <c r="Q8" s="47">
        <f t="shared" si="1"/>
        <v>0.10385737760293612</v>
      </c>
      <c r="R8" s="61">
        <f t="shared" si="0"/>
        <v>1.0323749295969897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x14ac:dyDescent="0.3">
      <c r="A9" s="18" t="s">
        <v>6</v>
      </c>
      <c r="B9" s="84">
        <v>4009631000</v>
      </c>
      <c r="C9" s="197">
        <v>319584171.31999999</v>
      </c>
      <c r="D9" s="206">
        <v>319141377.37</v>
      </c>
      <c r="E9" s="206">
        <v>326113325.32999998</v>
      </c>
      <c r="F9" s="206">
        <v>345048591.13</v>
      </c>
      <c r="G9" s="206">
        <v>340428299.06999999</v>
      </c>
      <c r="H9" s="206">
        <v>358900144.49000001</v>
      </c>
      <c r="I9" s="206">
        <v>350419717.62</v>
      </c>
      <c r="J9" s="206">
        <v>342483144.56999999</v>
      </c>
      <c r="K9" s="206">
        <v>352881370.02999997</v>
      </c>
      <c r="L9" s="206">
        <v>347036621.25999999</v>
      </c>
      <c r="M9" s="206">
        <v>354900544.94999999</v>
      </c>
      <c r="N9" s="159">
        <v>392169291.86000001</v>
      </c>
      <c r="O9" s="108">
        <v>4149106599.0000005</v>
      </c>
      <c r="P9" s="131">
        <v>3732323257.7899995</v>
      </c>
      <c r="Q9" s="48">
        <f t="shared" si="1"/>
        <v>0.11166860757307195</v>
      </c>
      <c r="R9" s="62">
        <f t="shared" si="0"/>
        <v>1.0347851458151636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x14ac:dyDescent="0.3">
      <c r="A10" s="18" t="s">
        <v>7</v>
      </c>
      <c r="B10" s="84">
        <v>247000000</v>
      </c>
      <c r="C10" s="197">
        <v>22365141.460000001</v>
      </c>
      <c r="D10" s="206">
        <v>20116270.829999998</v>
      </c>
      <c r="E10" s="206">
        <v>19980752.129999999</v>
      </c>
      <c r="F10" s="206">
        <v>20519656.559999999</v>
      </c>
      <c r="G10" s="206">
        <v>21987468.09</v>
      </c>
      <c r="H10" s="206">
        <v>21639467.710000001</v>
      </c>
      <c r="I10" s="206">
        <v>23022554.030000001</v>
      </c>
      <c r="J10" s="206">
        <v>22637627.18</v>
      </c>
      <c r="K10" s="206">
        <v>21700180.879999999</v>
      </c>
      <c r="L10" s="206">
        <v>22187709.079999998</v>
      </c>
      <c r="M10" s="206">
        <v>22358193.719999999</v>
      </c>
      <c r="N10" s="159">
        <v>22521696.18</v>
      </c>
      <c r="O10" s="108">
        <v>261036717.84999999</v>
      </c>
      <c r="P10" s="131">
        <v>229933457.80999997</v>
      </c>
      <c r="Q10" s="48">
        <f t="shared" si="1"/>
        <v>0.13527070108127304</v>
      </c>
      <c r="R10" s="62">
        <f t="shared" si="0"/>
        <v>1.0568288172064777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3">
      <c r="A11" s="18" t="s">
        <v>8</v>
      </c>
      <c r="B11" s="84">
        <v>172512000</v>
      </c>
      <c r="C11" s="197">
        <v>14323321.880000001</v>
      </c>
      <c r="D11" s="206">
        <v>12947328.470000001</v>
      </c>
      <c r="E11" s="206">
        <v>12899101.6</v>
      </c>
      <c r="F11" s="206">
        <v>13335824.02</v>
      </c>
      <c r="G11" s="206">
        <v>14122459.439999999</v>
      </c>
      <c r="H11" s="206">
        <v>13227409.699999999</v>
      </c>
      <c r="I11" s="206">
        <v>14109900.689999999</v>
      </c>
      <c r="J11" s="206">
        <v>13753883.210000001</v>
      </c>
      <c r="K11" s="206">
        <v>13288461.859999999</v>
      </c>
      <c r="L11" s="206">
        <v>13586179.890000001</v>
      </c>
      <c r="M11" s="206">
        <v>13304511.439999999</v>
      </c>
      <c r="N11" s="159">
        <v>13494493.75</v>
      </c>
      <c r="O11" s="108">
        <v>162392875.94999999</v>
      </c>
      <c r="P11" s="131">
        <v>180068448.48000002</v>
      </c>
      <c r="Q11" s="48">
        <f t="shared" si="1"/>
        <v>-9.8160297815656716E-2</v>
      </c>
      <c r="R11" s="62">
        <f t="shared" si="0"/>
        <v>0.94134249182665541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x14ac:dyDescent="0.3">
      <c r="A12" s="17" t="s">
        <v>9</v>
      </c>
      <c r="B12" s="83">
        <v>63223000</v>
      </c>
      <c r="C12" s="198">
        <v>1292592.27</v>
      </c>
      <c r="D12" s="205">
        <v>138024.53</v>
      </c>
      <c r="E12" s="205">
        <v>30057333.810000002</v>
      </c>
      <c r="F12" s="205">
        <v>3850703.87</v>
      </c>
      <c r="G12" s="205">
        <v>484756.47999999998</v>
      </c>
      <c r="H12" s="205">
        <v>248443.99</v>
      </c>
      <c r="I12" s="205">
        <v>1315511.76</v>
      </c>
      <c r="J12" s="205">
        <v>100207.33</v>
      </c>
      <c r="K12" s="205">
        <v>85529.71</v>
      </c>
      <c r="L12" s="205">
        <v>26209683.869999997</v>
      </c>
      <c r="M12" s="205">
        <v>242539.04</v>
      </c>
      <c r="N12" s="109">
        <v>52760.19</v>
      </c>
      <c r="O12" s="97">
        <v>64078086.849999994</v>
      </c>
      <c r="P12" s="166">
        <v>64394571.780000001</v>
      </c>
      <c r="Q12" s="47">
        <f t="shared" si="1"/>
        <v>-4.914776529320819E-3</v>
      </c>
      <c r="R12" s="61">
        <f t="shared" si="0"/>
        <v>1.013524933173054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3">
      <c r="A13" s="18" t="s">
        <v>10</v>
      </c>
      <c r="B13" s="84">
        <v>4800000</v>
      </c>
      <c r="C13" s="197">
        <v>1188382.83</v>
      </c>
      <c r="D13" s="206">
        <v>41330.53</v>
      </c>
      <c r="E13" s="206">
        <v>22088.3</v>
      </c>
      <c r="F13" s="206">
        <v>1205384.1100000001</v>
      </c>
      <c r="G13" s="206">
        <v>57044.1</v>
      </c>
      <c r="H13" s="206">
        <v>15244.78</v>
      </c>
      <c r="I13" s="206">
        <v>1223727.78</v>
      </c>
      <c r="J13" s="206">
        <v>45021.37</v>
      </c>
      <c r="K13" s="206">
        <v>13542.02</v>
      </c>
      <c r="L13" s="206">
        <v>1224715.67</v>
      </c>
      <c r="M13" s="206">
        <v>50388.31</v>
      </c>
      <c r="N13" s="159">
        <v>12075.51</v>
      </c>
      <c r="O13" s="108">
        <v>5098945.3099999996</v>
      </c>
      <c r="P13" s="131">
        <v>5091918.53</v>
      </c>
      <c r="Q13" s="48">
        <f t="shared" si="1"/>
        <v>1.3799867296775403E-3</v>
      </c>
      <c r="R13" s="62">
        <f t="shared" si="0"/>
        <v>1.0622802729166665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x14ac:dyDescent="0.3">
      <c r="A14" s="18" t="s">
        <v>11</v>
      </c>
      <c r="B14" s="84">
        <v>58423000</v>
      </c>
      <c r="C14" s="197">
        <v>104209.44</v>
      </c>
      <c r="D14" s="206">
        <v>96694</v>
      </c>
      <c r="E14" s="206">
        <v>30035245.510000002</v>
      </c>
      <c r="F14" s="206">
        <v>2645319.7599999998</v>
      </c>
      <c r="G14" s="206">
        <v>427712.38</v>
      </c>
      <c r="H14" s="206">
        <v>233199.21</v>
      </c>
      <c r="I14" s="206">
        <v>91783.98</v>
      </c>
      <c r="J14" s="206">
        <v>55185.96</v>
      </c>
      <c r="K14" s="206">
        <v>71987.69</v>
      </c>
      <c r="L14" s="206">
        <v>24984968.199999999</v>
      </c>
      <c r="M14" s="206">
        <v>192150.73</v>
      </c>
      <c r="N14" s="159">
        <v>40684.68</v>
      </c>
      <c r="O14" s="108">
        <v>58979141.539999992</v>
      </c>
      <c r="P14" s="131">
        <v>59302653.25</v>
      </c>
      <c r="Q14" s="48">
        <f t="shared" si="1"/>
        <v>-5.4552653594804879E-3</v>
      </c>
      <c r="R14" s="62">
        <f t="shared" si="0"/>
        <v>1.0095192225664549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19" t="s">
        <v>12</v>
      </c>
      <c r="B15" s="85" t="s">
        <v>99</v>
      </c>
      <c r="C15" s="191" t="s">
        <v>99</v>
      </c>
      <c r="D15" s="75" t="s">
        <v>99</v>
      </c>
      <c r="E15" s="208">
        <v>1017281.19</v>
      </c>
      <c r="F15" s="208">
        <v>16690.420000000042</v>
      </c>
      <c r="G15" s="208">
        <v>34170.480000000098</v>
      </c>
      <c r="H15" s="75" t="s">
        <v>99</v>
      </c>
      <c r="I15" s="75" t="s">
        <v>99</v>
      </c>
      <c r="J15" s="208">
        <v>-694.92000000015832</v>
      </c>
      <c r="K15" s="208">
        <v>-1945.3499999998603</v>
      </c>
      <c r="L15" s="208">
        <v>1070992.4599999997</v>
      </c>
      <c r="M15" s="208">
        <v>-57529.85999999987</v>
      </c>
      <c r="N15" s="99">
        <v>64486.669999999925</v>
      </c>
      <c r="O15" s="92">
        <v>2143451.09</v>
      </c>
      <c r="P15" s="158">
        <v>2104896.65</v>
      </c>
      <c r="Q15" s="49">
        <f t="shared" si="1"/>
        <v>1.8316547750693468E-2</v>
      </c>
      <c r="R15" s="117" t="s">
        <v>99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x14ac:dyDescent="0.3">
      <c r="A16" s="17" t="s">
        <v>13</v>
      </c>
      <c r="B16" s="83">
        <v>4055631236</v>
      </c>
      <c r="C16" s="198">
        <v>305715918.38</v>
      </c>
      <c r="D16" s="205">
        <v>295956171.24000001</v>
      </c>
      <c r="E16" s="205">
        <v>361830234.01999998</v>
      </c>
      <c r="F16" s="205">
        <v>340025050.82999998</v>
      </c>
      <c r="G16" s="205">
        <v>373088950.88</v>
      </c>
      <c r="H16" s="205">
        <v>387181451.70999992</v>
      </c>
      <c r="I16" s="205">
        <v>379777639.27999997</v>
      </c>
      <c r="J16" s="205">
        <v>384083548.06999999</v>
      </c>
      <c r="K16" s="205">
        <v>363827298.67000002</v>
      </c>
      <c r="L16" s="205">
        <v>360639719.09999996</v>
      </c>
      <c r="M16" s="205">
        <v>370134214.77999997</v>
      </c>
      <c r="N16" s="109">
        <v>435647682.04000002</v>
      </c>
      <c r="O16" s="97">
        <v>4357907879</v>
      </c>
      <c r="P16" s="166">
        <v>3897242863</v>
      </c>
      <c r="Q16" s="47">
        <f t="shared" si="1"/>
        <v>0.11820279931063671</v>
      </c>
      <c r="R16" s="61">
        <f t="shared" ref="R16:R25" si="2">O16/B16</f>
        <v>1.074532575919829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3">
      <c r="A17" s="18" t="s">
        <v>14</v>
      </c>
      <c r="B17" s="84">
        <v>2996942000</v>
      </c>
      <c r="C17" s="197">
        <v>231432441.94</v>
      </c>
      <c r="D17" s="206">
        <v>221109791.24000001</v>
      </c>
      <c r="E17" s="206">
        <v>270880742.13999999</v>
      </c>
      <c r="F17" s="206">
        <v>256942763.47999999</v>
      </c>
      <c r="G17" s="206">
        <v>281232195.93000001</v>
      </c>
      <c r="H17" s="206">
        <v>290345186.77999997</v>
      </c>
      <c r="I17" s="206">
        <v>286783197.08999997</v>
      </c>
      <c r="J17" s="206">
        <v>290996406.38</v>
      </c>
      <c r="K17" s="206">
        <v>278730363.41000003</v>
      </c>
      <c r="L17" s="206">
        <v>278661135.56999999</v>
      </c>
      <c r="M17" s="206">
        <v>286053664.08999997</v>
      </c>
      <c r="N17" s="159">
        <v>335642137.54000002</v>
      </c>
      <c r="O17" s="108">
        <v>3308810025.5900002</v>
      </c>
      <c r="P17" s="131">
        <v>2877102918.0800004</v>
      </c>
      <c r="Q17" s="48">
        <f t="shared" si="1"/>
        <v>0.15004924043457368</v>
      </c>
      <c r="R17" s="62">
        <f t="shared" si="2"/>
        <v>1.1040620824794074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3">
      <c r="A18" s="19" t="s">
        <v>15</v>
      </c>
      <c r="B18" s="84">
        <v>234676220</v>
      </c>
      <c r="C18" s="199">
        <v>13712400.6</v>
      </c>
      <c r="D18" s="212">
        <v>10768534.459999999</v>
      </c>
      <c r="E18" s="212">
        <v>34464456.57</v>
      </c>
      <c r="F18" s="212">
        <v>13427706.4</v>
      </c>
      <c r="G18" s="212">
        <v>17268072.980000004</v>
      </c>
      <c r="H18" s="212">
        <v>22418927.819999993</v>
      </c>
      <c r="I18" s="212">
        <v>15968688</v>
      </c>
      <c r="J18" s="212">
        <v>18997293.88000001</v>
      </c>
      <c r="K18" s="212">
        <v>24434483.069999993</v>
      </c>
      <c r="L18" s="212">
        <v>15861230.180000007</v>
      </c>
      <c r="M18" s="212">
        <v>25238448.280000001</v>
      </c>
      <c r="N18" s="168">
        <v>49733278.98999998</v>
      </c>
      <c r="O18" s="174">
        <v>262293521.22999999</v>
      </c>
      <c r="P18" s="132">
        <v>207190706.44</v>
      </c>
      <c r="Q18" s="50">
        <f t="shared" si="1"/>
        <v>0.2659521545960708</v>
      </c>
      <c r="R18" s="64">
        <f t="shared" si="2"/>
        <v>1.1176825723117578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s="4" customFormat="1" x14ac:dyDescent="0.3">
      <c r="A19" s="20" t="s">
        <v>16</v>
      </c>
      <c r="B19" s="84">
        <v>1025189236</v>
      </c>
      <c r="C19" s="197">
        <v>69541119.859999999</v>
      </c>
      <c r="D19" s="206">
        <v>70988623.49000001</v>
      </c>
      <c r="E19" s="206">
        <v>87263446.13000001</v>
      </c>
      <c r="F19" s="206">
        <v>78462532.599999994</v>
      </c>
      <c r="G19" s="206">
        <v>87353020.950000003</v>
      </c>
      <c r="H19" s="206">
        <v>92226242.320000008</v>
      </c>
      <c r="I19" s="206">
        <v>88767641.349999994</v>
      </c>
      <c r="J19" s="206">
        <v>88635569.939999998</v>
      </c>
      <c r="K19" s="206">
        <v>80637656.74000001</v>
      </c>
      <c r="L19" s="206">
        <v>77180796.489999995</v>
      </c>
      <c r="M19" s="206">
        <v>79516357.38000001</v>
      </c>
      <c r="N19" s="159">
        <v>95126879.670000017</v>
      </c>
      <c r="O19" s="108">
        <v>995699886.91999996</v>
      </c>
      <c r="P19" s="131">
        <v>981417954.94999993</v>
      </c>
      <c r="Q19" s="48">
        <f t="shared" si="1"/>
        <v>1.4552344287126484E-2</v>
      </c>
      <c r="R19" s="62">
        <f t="shared" si="2"/>
        <v>0.97123521390542567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3">
      <c r="A20" s="18" t="s">
        <v>17</v>
      </c>
      <c r="B20" s="84">
        <v>234842227</v>
      </c>
      <c r="C20" s="197">
        <v>13995328.51</v>
      </c>
      <c r="D20" s="206">
        <v>14942125.25</v>
      </c>
      <c r="E20" s="206">
        <v>20924576.670000002</v>
      </c>
      <c r="F20" s="206">
        <v>20341502.379999999</v>
      </c>
      <c r="G20" s="206">
        <v>21754508.600000001</v>
      </c>
      <c r="H20" s="206">
        <v>25244077.75</v>
      </c>
      <c r="I20" s="206">
        <v>22345713.940000001</v>
      </c>
      <c r="J20" s="206">
        <v>22505253.649999999</v>
      </c>
      <c r="K20" s="206">
        <v>18888632.73</v>
      </c>
      <c r="L20" s="206">
        <v>17994805.5</v>
      </c>
      <c r="M20" s="206">
        <v>20428796.399999999</v>
      </c>
      <c r="N20" s="159">
        <v>21438161.809999999</v>
      </c>
      <c r="O20" s="108">
        <v>240803483.19</v>
      </c>
      <c r="P20" s="131">
        <v>223328301.65999997</v>
      </c>
      <c r="Q20" s="48">
        <f t="shared" si="1"/>
        <v>7.8248844414733565E-2</v>
      </c>
      <c r="R20" s="62">
        <f t="shared" si="2"/>
        <v>1.02538408984684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18" t="s">
        <v>18</v>
      </c>
      <c r="B21" s="84">
        <v>253150009</v>
      </c>
      <c r="C21" s="197">
        <v>14115769.449999999</v>
      </c>
      <c r="D21" s="206">
        <v>18807733.789999999</v>
      </c>
      <c r="E21" s="206">
        <v>22486787.350000001</v>
      </c>
      <c r="F21" s="206">
        <v>18864776.510000002</v>
      </c>
      <c r="G21" s="206">
        <v>21537887.899999999</v>
      </c>
      <c r="H21" s="206">
        <v>26563854.370000001</v>
      </c>
      <c r="I21" s="206">
        <v>24102623.73</v>
      </c>
      <c r="J21" s="206">
        <v>20252439.949999999</v>
      </c>
      <c r="K21" s="206">
        <v>20717864.280000001</v>
      </c>
      <c r="L21" s="206">
        <v>17133116.809999999</v>
      </c>
      <c r="M21" s="206">
        <v>17756366.66</v>
      </c>
      <c r="N21" s="159">
        <v>23987490.260000002</v>
      </c>
      <c r="O21" s="108">
        <v>246326711.05999997</v>
      </c>
      <c r="P21" s="131">
        <v>242418186.63999999</v>
      </c>
      <c r="Q21" s="48">
        <f t="shared" si="1"/>
        <v>1.6123065988461915E-2</v>
      </c>
      <c r="R21" s="62">
        <f t="shared" si="2"/>
        <v>0.97304642426459476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3">
      <c r="A22" s="18" t="s">
        <v>19</v>
      </c>
      <c r="B22" s="84">
        <v>528002000</v>
      </c>
      <c r="C22" s="197">
        <v>40604425.640000001</v>
      </c>
      <c r="D22" s="206">
        <v>36428353.640000001</v>
      </c>
      <c r="E22" s="206">
        <v>43056008.229999997</v>
      </c>
      <c r="F22" s="206">
        <v>38531818.969999999</v>
      </c>
      <c r="G22" s="206">
        <v>43413110.780000001</v>
      </c>
      <c r="H22" s="206">
        <v>39828997.030000001</v>
      </c>
      <c r="I22" s="206">
        <v>41779421.109999999</v>
      </c>
      <c r="J22" s="206">
        <v>45282934.420000002</v>
      </c>
      <c r="K22" s="206">
        <v>40440954.700000003</v>
      </c>
      <c r="L22" s="206">
        <v>41425704.549999997</v>
      </c>
      <c r="M22" s="206">
        <v>40634508.560000002</v>
      </c>
      <c r="N22" s="159">
        <v>48894064.140000001</v>
      </c>
      <c r="O22" s="108">
        <v>500320301.76999998</v>
      </c>
      <c r="P22" s="131">
        <v>506819908.93999994</v>
      </c>
      <c r="Q22" s="48">
        <f t="shared" si="1"/>
        <v>-1.2824293314747104E-2</v>
      </c>
      <c r="R22" s="62">
        <f t="shared" si="2"/>
        <v>0.94757273981916734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18" t="s">
        <v>20</v>
      </c>
      <c r="B23" s="84">
        <v>295000</v>
      </c>
      <c r="C23" s="197">
        <v>11226.18</v>
      </c>
      <c r="D23" s="206">
        <v>71998.34</v>
      </c>
      <c r="E23" s="206">
        <v>43288.93</v>
      </c>
      <c r="F23" s="206">
        <v>29262.78</v>
      </c>
      <c r="G23" s="206">
        <v>20612.919999999998</v>
      </c>
      <c r="H23" s="206">
        <v>27780.37</v>
      </c>
      <c r="I23" s="206">
        <v>10676.69</v>
      </c>
      <c r="J23" s="206">
        <v>22261.65</v>
      </c>
      <c r="K23" s="206">
        <v>27946.03</v>
      </c>
      <c r="L23" s="206">
        <v>16625.990000000002</v>
      </c>
      <c r="M23" s="206">
        <v>12222.09</v>
      </c>
      <c r="N23" s="159">
        <v>29595.759999999998</v>
      </c>
      <c r="O23" s="108">
        <v>323497.73</v>
      </c>
      <c r="P23" s="131">
        <v>396611.25</v>
      </c>
      <c r="Q23" s="48">
        <f t="shared" si="1"/>
        <v>-0.18434555247739448</v>
      </c>
      <c r="R23" s="62">
        <f t="shared" si="2"/>
        <v>1.096602474576271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18" t="s">
        <v>21</v>
      </c>
      <c r="B24" s="84">
        <v>8900000</v>
      </c>
      <c r="C24" s="197">
        <v>814370.08</v>
      </c>
      <c r="D24" s="206">
        <v>738412.47</v>
      </c>
      <c r="E24" s="206">
        <v>752784.95</v>
      </c>
      <c r="F24" s="206">
        <v>695171.96</v>
      </c>
      <c r="G24" s="206">
        <v>626900.75</v>
      </c>
      <c r="H24" s="206">
        <v>561532.80000000005</v>
      </c>
      <c r="I24" s="206">
        <v>529205.88</v>
      </c>
      <c r="J24" s="206">
        <v>572680.27</v>
      </c>
      <c r="K24" s="206">
        <v>562259</v>
      </c>
      <c r="L24" s="206">
        <v>610543.64</v>
      </c>
      <c r="M24" s="206">
        <v>684463.67</v>
      </c>
      <c r="N24" s="159">
        <v>777567.7</v>
      </c>
      <c r="O24" s="108">
        <v>7925893.1699999999</v>
      </c>
      <c r="P24" s="131">
        <v>8454946.459999999</v>
      </c>
      <c r="Q24" s="48">
        <f t="shared" si="1"/>
        <v>-6.2573227696109956E-2</v>
      </c>
      <c r="R24" s="62">
        <f t="shared" si="2"/>
        <v>0.89054979438202242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s="4" customFormat="1" x14ac:dyDescent="0.3">
      <c r="A25" s="20" t="s">
        <v>22</v>
      </c>
      <c r="B25" s="84">
        <v>33500000</v>
      </c>
      <c r="C25" s="197">
        <v>3988610.26</v>
      </c>
      <c r="D25" s="206">
        <v>3443157.84</v>
      </c>
      <c r="E25" s="206">
        <v>3286372.52</v>
      </c>
      <c r="F25" s="206">
        <v>3955167.14</v>
      </c>
      <c r="G25" s="206">
        <v>4007620.23</v>
      </c>
      <c r="H25" s="206">
        <v>4185481.4</v>
      </c>
      <c r="I25" s="206">
        <v>3559205.62</v>
      </c>
      <c r="J25" s="206">
        <v>3961002.78</v>
      </c>
      <c r="K25" s="206">
        <v>4032925.83</v>
      </c>
      <c r="L25" s="206">
        <v>4060524.65</v>
      </c>
      <c r="M25" s="206">
        <v>4136026.16</v>
      </c>
      <c r="N25" s="159">
        <v>4448582.32</v>
      </c>
      <c r="O25" s="108">
        <v>47064676.749999993</v>
      </c>
      <c r="P25" s="131">
        <v>33010111.02</v>
      </c>
      <c r="Q25" s="48">
        <f t="shared" si="1"/>
        <v>0.42576547899171513</v>
      </c>
      <c r="R25" s="62">
        <f t="shared" si="2"/>
        <v>1.4049157238805967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x14ac:dyDescent="0.3">
      <c r="A26" s="20" t="s">
        <v>23</v>
      </c>
      <c r="B26" s="85" t="s">
        <v>99</v>
      </c>
      <c r="C26" s="197">
        <v>753746.32</v>
      </c>
      <c r="D26" s="206">
        <v>414598.67</v>
      </c>
      <c r="E26" s="206">
        <v>399673.23</v>
      </c>
      <c r="F26" s="206">
        <v>664587.61</v>
      </c>
      <c r="G26" s="206">
        <v>496113.77</v>
      </c>
      <c r="H26" s="206">
        <v>424541.21</v>
      </c>
      <c r="I26" s="206">
        <v>667595.22</v>
      </c>
      <c r="J26" s="206">
        <v>490568.97</v>
      </c>
      <c r="K26" s="206">
        <v>426352.69</v>
      </c>
      <c r="L26" s="206">
        <v>737262.39</v>
      </c>
      <c r="M26" s="206">
        <v>428167.15</v>
      </c>
      <c r="N26" s="159">
        <v>430082.51</v>
      </c>
      <c r="O26" s="108">
        <v>6333289.7400000002</v>
      </c>
      <c r="P26" s="131">
        <v>5711878.9500000002</v>
      </c>
      <c r="Q26" s="48">
        <f t="shared" si="1"/>
        <v>0.10879270997155843</v>
      </c>
      <c r="R26" s="117" t="s">
        <v>99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17" t="s">
        <v>101</v>
      </c>
      <c r="B27" s="83">
        <v>56100000</v>
      </c>
      <c r="C27" s="198">
        <v>7687091.2400000002</v>
      </c>
      <c r="D27" s="205">
        <v>6573768.2699999996</v>
      </c>
      <c r="E27" s="205">
        <v>6909136.0099999998</v>
      </c>
      <c r="F27" s="205">
        <v>6678330.4100000001</v>
      </c>
      <c r="G27" s="205">
        <v>7047007.21</v>
      </c>
      <c r="H27" s="205">
        <v>8082262.9400000004</v>
      </c>
      <c r="I27" s="205">
        <v>11925686.310000001</v>
      </c>
      <c r="J27" s="205">
        <v>5937418.2800000003</v>
      </c>
      <c r="K27" s="205">
        <v>5414424.1500000004</v>
      </c>
      <c r="L27" s="205">
        <v>5472932.0499999998</v>
      </c>
      <c r="M27" s="205">
        <v>8128408.6699999999</v>
      </c>
      <c r="N27" s="109">
        <v>4893044.51</v>
      </c>
      <c r="O27" s="97">
        <v>84749510.050000012</v>
      </c>
      <c r="P27" s="166">
        <v>62252768.239999995</v>
      </c>
      <c r="Q27" s="47">
        <f t="shared" si="1"/>
        <v>0.36137737238076628</v>
      </c>
      <c r="R27" s="61">
        <f t="shared" ref="R27:R46" si="3">O27/B27</f>
        <v>1.5106864536541891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">
      <c r="A28" s="18" t="s">
        <v>25</v>
      </c>
      <c r="B28" s="84">
        <v>56100000</v>
      </c>
      <c r="C28" s="197">
        <v>7687091.2400000002</v>
      </c>
      <c r="D28" s="206">
        <v>6573768.2699999996</v>
      </c>
      <c r="E28" s="206">
        <v>6909136.0099999998</v>
      </c>
      <c r="F28" s="206">
        <v>6678330.4100000001</v>
      </c>
      <c r="G28" s="206">
        <v>7047007.21</v>
      </c>
      <c r="H28" s="206">
        <v>8082262.9400000004</v>
      </c>
      <c r="I28" s="206">
        <v>11925686.310000001</v>
      </c>
      <c r="J28" s="206">
        <v>5937418.2800000003</v>
      </c>
      <c r="K28" s="206">
        <v>5414424.1500000004</v>
      </c>
      <c r="L28" s="206">
        <v>5472932.0499999998</v>
      </c>
      <c r="M28" s="206">
        <v>8128408.6699999999</v>
      </c>
      <c r="N28" s="159">
        <v>4893044.51</v>
      </c>
      <c r="O28" s="108">
        <v>84749510.050000012</v>
      </c>
      <c r="P28" s="131">
        <v>62252768.239999995</v>
      </c>
      <c r="Q28" s="48">
        <f t="shared" si="1"/>
        <v>0.36137737238076628</v>
      </c>
      <c r="R28" s="62">
        <f t="shared" si="3"/>
        <v>1.5106864536541891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17" t="s">
        <v>26</v>
      </c>
      <c r="B29" s="83">
        <v>2124936847</v>
      </c>
      <c r="C29" s="198">
        <v>84548252.109999999</v>
      </c>
      <c r="D29" s="205">
        <v>81164562.930000007</v>
      </c>
      <c r="E29" s="205">
        <v>147404167.75</v>
      </c>
      <c r="F29" s="205">
        <v>106025498.75</v>
      </c>
      <c r="G29" s="205">
        <v>168038594.27999997</v>
      </c>
      <c r="H29" s="205">
        <v>195467452.49000001</v>
      </c>
      <c r="I29" s="205">
        <v>130107349.56</v>
      </c>
      <c r="J29" s="205">
        <v>123289993.66</v>
      </c>
      <c r="K29" s="205">
        <v>154009227.44999999</v>
      </c>
      <c r="L29" s="205">
        <v>131867784.05</v>
      </c>
      <c r="M29" s="205">
        <v>409885710.29000002</v>
      </c>
      <c r="N29" s="109">
        <v>305999730.46999997</v>
      </c>
      <c r="O29" s="97">
        <v>2037808323.79</v>
      </c>
      <c r="P29" s="166">
        <v>1641939035.77</v>
      </c>
      <c r="Q29" s="47">
        <f t="shared" si="1"/>
        <v>0.24109865189626478</v>
      </c>
      <c r="R29" s="61">
        <f t="shared" si="3"/>
        <v>0.95899712345192345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">
      <c r="A30" s="17" t="s">
        <v>27</v>
      </c>
      <c r="B30" s="83">
        <v>387601545</v>
      </c>
      <c r="C30" s="198">
        <v>37786583.340000004</v>
      </c>
      <c r="D30" s="205">
        <v>44063392.380000003</v>
      </c>
      <c r="E30" s="205">
        <v>45078291.770000003</v>
      </c>
      <c r="F30" s="205">
        <v>42441100.619999997</v>
      </c>
      <c r="G30" s="205">
        <v>44089941.060000002</v>
      </c>
      <c r="H30" s="205">
        <v>48643973.409999996</v>
      </c>
      <c r="I30" s="205">
        <v>53548113.75</v>
      </c>
      <c r="J30" s="205">
        <v>31975532.789999999</v>
      </c>
      <c r="K30" s="205">
        <v>40158731.719999999</v>
      </c>
      <c r="L30" s="205">
        <v>38353181.390000001</v>
      </c>
      <c r="M30" s="205">
        <v>51476715.210000001</v>
      </c>
      <c r="N30" s="109">
        <v>36519865.090000004</v>
      </c>
      <c r="O30" s="97">
        <v>514135422.53000003</v>
      </c>
      <c r="P30" s="166">
        <v>401922635.41999996</v>
      </c>
      <c r="Q30" s="47">
        <f t="shared" si="1"/>
        <v>0.27919001623966833</v>
      </c>
      <c r="R30" s="61">
        <f t="shared" si="3"/>
        <v>1.3264534911232102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x14ac:dyDescent="0.3">
      <c r="A31" s="18" t="s">
        <v>28</v>
      </c>
      <c r="B31" s="84">
        <v>87264365</v>
      </c>
      <c r="C31" s="197">
        <v>9450198.4199999999</v>
      </c>
      <c r="D31" s="206">
        <v>6796109.6600000001</v>
      </c>
      <c r="E31" s="206">
        <v>8084877.2999999998</v>
      </c>
      <c r="F31" s="206">
        <v>7282255.9500000002</v>
      </c>
      <c r="G31" s="206">
        <v>8413229.1400000006</v>
      </c>
      <c r="H31" s="206">
        <v>8273365.5599999996</v>
      </c>
      <c r="I31" s="206">
        <v>7325248.5899999999</v>
      </c>
      <c r="J31" s="206">
        <v>7702938.4800000004</v>
      </c>
      <c r="K31" s="206">
        <v>7289444.8300000001</v>
      </c>
      <c r="L31" s="206">
        <v>6995622.4800000004</v>
      </c>
      <c r="M31" s="206">
        <v>6908286.4400000004</v>
      </c>
      <c r="N31" s="159">
        <v>7179230.54</v>
      </c>
      <c r="O31" s="108">
        <v>91700807.390000001</v>
      </c>
      <c r="P31" s="131">
        <v>89115157.170000002</v>
      </c>
      <c r="Q31" s="48">
        <f t="shared" si="1"/>
        <v>2.9014707510053528E-2</v>
      </c>
      <c r="R31" s="62">
        <f t="shared" si="3"/>
        <v>1.050839107005477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x14ac:dyDescent="0.3">
      <c r="A32" s="18" t="s">
        <v>29</v>
      </c>
      <c r="B32" s="84">
        <v>39044688</v>
      </c>
      <c r="C32" s="197">
        <v>3431292.2</v>
      </c>
      <c r="D32" s="206">
        <v>2835195.23</v>
      </c>
      <c r="E32" s="206">
        <v>4434723.78</v>
      </c>
      <c r="F32" s="206">
        <v>3605564.45</v>
      </c>
      <c r="G32" s="206">
        <v>3618082.45</v>
      </c>
      <c r="H32" s="206">
        <v>3551444.03</v>
      </c>
      <c r="I32" s="206">
        <v>3115482.12</v>
      </c>
      <c r="J32" s="206">
        <v>3591482.59</v>
      </c>
      <c r="K32" s="206">
        <v>4647783.79</v>
      </c>
      <c r="L32" s="206">
        <v>3598272.64</v>
      </c>
      <c r="M32" s="206">
        <v>4215690.49</v>
      </c>
      <c r="N32" s="159">
        <v>5238830.76</v>
      </c>
      <c r="O32" s="108">
        <v>45883844.530000001</v>
      </c>
      <c r="P32" s="131">
        <v>40883061.350000001</v>
      </c>
      <c r="Q32" s="48">
        <f t="shared" si="1"/>
        <v>0.12231919564898242</v>
      </c>
      <c r="R32" s="62">
        <f t="shared" si="3"/>
        <v>1.1751622789251126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x14ac:dyDescent="0.3">
      <c r="A33" s="20" t="s">
        <v>30</v>
      </c>
      <c r="B33" s="84">
        <v>261292492</v>
      </c>
      <c r="C33" s="197">
        <v>24905092.719999999</v>
      </c>
      <c r="D33" s="206">
        <v>34432087.490000002</v>
      </c>
      <c r="E33" s="206">
        <v>32558690.690000001</v>
      </c>
      <c r="F33" s="206">
        <v>31553280.219999999</v>
      </c>
      <c r="G33" s="206">
        <v>32058629.469999999</v>
      </c>
      <c r="H33" s="206">
        <v>36819163.82</v>
      </c>
      <c r="I33" s="206">
        <v>43107383.039999999</v>
      </c>
      <c r="J33" s="206">
        <v>20681111.719999999</v>
      </c>
      <c r="K33" s="206">
        <v>28221503.100000001</v>
      </c>
      <c r="L33" s="206">
        <v>27759286.27</v>
      </c>
      <c r="M33" s="206">
        <v>40352738.280000001</v>
      </c>
      <c r="N33" s="159">
        <v>24101803.789999999</v>
      </c>
      <c r="O33" s="108">
        <v>376550770.61000001</v>
      </c>
      <c r="P33" s="131">
        <v>271924416.89999998</v>
      </c>
      <c r="Q33" s="48">
        <f t="shared" si="1"/>
        <v>0.38476262964085461</v>
      </c>
      <c r="R33" s="62">
        <f t="shared" si="3"/>
        <v>1.4411082680860192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x14ac:dyDescent="0.3">
      <c r="A34" s="17" t="s">
        <v>31</v>
      </c>
      <c r="B34" s="83">
        <v>1463341727</v>
      </c>
      <c r="C34" s="198">
        <v>31119693.280000005</v>
      </c>
      <c r="D34" s="205">
        <v>25300927.359999999</v>
      </c>
      <c r="E34" s="205">
        <v>57112530.670000002</v>
      </c>
      <c r="F34" s="205">
        <v>32134737.810000002</v>
      </c>
      <c r="G34" s="205">
        <v>41212026.789999999</v>
      </c>
      <c r="H34" s="205">
        <v>78872822.229999989</v>
      </c>
      <c r="I34" s="205">
        <v>58944332.150000006</v>
      </c>
      <c r="J34" s="205">
        <v>77960639.089999989</v>
      </c>
      <c r="K34" s="205">
        <v>56931027.020000003</v>
      </c>
      <c r="L34" s="205">
        <v>70168803.769999996</v>
      </c>
      <c r="M34" s="205">
        <v>271068864.46000004</v>
      </c>
      <c r="N34" s="109">
        <v>233340879.56999999</v>
      </c>
      <c r="O34" s="97">
        <v>1034167284.1999999</v>
      </c>
      <c r="P34" s="166">
        <v>941383744.56000006</v>
      </c>
      <c r="Q34" s="47">
        <f t="shared" si="1"/>
        <v>9.8560804959901382E-2</v>
      </c>
      <c r="R34" s="61">
        <f t="shared" si="3"/>
        <v>0.70671618605460562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3">
      <c r="A35" s="20" t="s">
        <v>32</v>
      </c>
      <c r="B35" s="84">
        <v>1461753869</v>
      </c>
      <c r="C35" s="197">
        <v>30336026.020000003</v>
      </c>
      <c r="D35" s="206">
        <v>24234957.899999999</v>
      </c>
      <c r="E35" s="206">
        <v>56230015.810000002</v>
      </c>
      <c r="F35" s="206">
        <v>31042741.710000001</v>
      </c>
      <c r="G35" s="206">
        <v>40738145.710000001</v>
      </c>
      <c r="H35" s="206">
        <v>77713886.349999994</v>
      </c>
      <c r="I35" s="206">
        <v>58020618.020000003</v>
      </c>
      <c r="J35" s="206">
        <v>76402572.629999995</v>
      </c>
      <c r="K35" s="206">
        <v>55586003.530000001</v>
      </c>
      <c r="L35" s="206">
        <v>68706695.060000002</v>
      </c>
      <c r="M35" s="206">
        <v>269147451.80000001</v>
      </c>
      <c r="N35" s="159">
        <v>228004366</v>
      </c>
      <c r="O35" s="108">
        <v>1016163480.54</v>
      </c>
      <c r="P35" s="131">
        <v>924249906.05000007</v>
      </c>
      <c r="Q35" s="48">
        <f t="shared" si="1"/>
        <v>9.9446669010564648E-2</v>
      </c>
      <c r="R35" s="62">
        <f t="shared" si="3"/>
        <v>0.69516729327021876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3">
      <c r="A36" s="20" t="s">
        <v>33</v>
      </c>
      <c r="B36" s="84">
        <v>1587858</v>
      </c>
      <c r="C36" s="197">
        <v>783667.26</v>
      </c>
      <c r="D36" s="206">
        <v>1065969.46</v>
      </c>
      <c r="E36" s="206">
        <v>882514.86</v>
      </c>
      <c r="F36" s="206">
        <v>1091996.1000000001</v>
      </c>
      <c r="G36" s="206">
        <v>473881.08</v>
      </c>
      <c r="H36" s="206">
        <v>1158935.8799999999</v>
      </c>
      <c r="I36" s="206">
        <v>923714.13</v>
      </c>
      <c r="J36" s="206">
        <v>1558066.46</v>
      </c>
      <c r="K36" s="206">
        <v>1345023.49</v>
      </c>
      <c r="L36" s="206">
        <v>1462108.71</v>
      </c>
      <c r="M36" s="206">
        <v>1921412.66</v>
      </c>
      <c r="N36" s="159">
        <v>5336513.57</v>
      </c>
      <c r="O36" s="108">
        <v>18003803.66</v>
      </c>
      <c r="P36" s="131">
        <v>17133838.510000002</v>
      </c>
      <c r="Q36" s="48">
        <f t="shared" si="1"/>
        <v>5.0774678977641319E-2</v>
      </c>
      <c r="R36" s="62">
        <f t="shared" si="3"/>
        <v>11.338421735444857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">
      <c r="A37" s="17" t="s">
        <v>34</v>
      </c>
      <c r="B37" s="83">
        <v>165628455</v>
      </c>
      <c r="C37" s="198">
        <v>15353088.629999999</v>
      </c>
      <c r="D37" s="205">
        <v>11835987.640000001</v>
      </c>
      <c r="E37" s="205">
        <v>44707952.609999999</v>
      </c>
      <c r="F37" s="205">
        <v>17550218.469999999</v>
      </c>
      <c r="G37" s="205">
        <v>9246009.0700000003</v>
      </c>
      <c r="H37" s="205">
        <v>52422661.960000001</v>
      </c>
      <c r="I37" s="205">
        <v>7310295.9800000004</v>
      </c>
      <c r="J37" s="205">
        <v>7145080.6400000006</v>
      </c>
      <c r="K37" s="205">
        <v>52840403.979999997</v>
      </c>
      <c r="L37" s="205">
        <v>14857094.199999999</v>
      </c>
      <c r="M37" s="205">
        <v>7875913.7599999998</v>
      </c>
      <c r="N37" s="109">
        <v>36074529.800000004</v>
      </c>
      <c r="O37" s="97">
        <v>277219236.74000001</v>
      </c>
      <c r="P37" s="166">
        <v>186855637.56999999</v>
      </c>
      <c r="Q37" s="47">
        <f t="shared" si="1"/>
        <v>0.48360113906730762</v>
      </c>
      <c r="R37" s="61">
        <f t="shared" si="3"/>
        <v>1.6737416088316468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x14ac:dyDescent="0.3">
      <c r="A38" s="18" t="s">
        <v>35</v>
      </c>
      <c r="B38" s="84">
        <v>24975000</v>
      </c>
      <c r="C38" s="197">
        <v>10478617.09</v>
      </c>
      <c r="D38" s="206">
        <v>7497731.5300000003</v>
      </c>
      <c r="E38" s="206">
        <v>2514734.69</v>
      </c>
      <c r="F38" s="206">
        <v>11535328.609999999</v>
      </c>
      <c r="G38" s="206">
        <v>3184087.12</v>
      </c>
      <c r="H38" s="206">
        <v>4014256.11</v>
      </c>
      <c r="I38" s="206">
        <v>1079958.95</v>
      </c>
      <c r="J38" s="206">
        <v>856400.93</v>
      </c>
      <c r="K38" s="206">
        <v>3387784.27</v>
      </c>
      <c r="L38" s="206">
        <v>8008767.8399999999</v>
      </c>
      <c r="M38" s="206">
        <v>2016840.12</v>
      </c>
      <c r="N38" s="159">
        <v>1114914.55</v>
      </c>
      <c r="O38" s="108">
        <v>55689421.810000002</v>
      </c>
      <c r="P38" s="131">
        <v>34516358.539999999</v>
      </c>
      <c r="Q38" s="48">
        <f t="shared" si="1"/>
        <v>0.61342111872731753</v>
      </c>
      <c r="R38" s="62">
        <f t="shared" si="3"/>
        <v>2.2298066790790791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x14ac:dyDescent="0.3">
      <c r="A39" s="18" t="s">
        <v>36</v>
      </c>
      <c r="B39" s="84">
        <v>75259000</v>
      </c>
      <c r="C39" s="197">
        <v>2739681.88</v>
      </c>
      <c r="D39" s="206">
        <v>2186668.48</v>
      </c>
      <c r="E39" s="206">
        <v>3166485.08</v>
      </c>
      <c r="F39" s="206">
        <v>2775498.67</v>
      </c>
      <c r="G39" s="206">
        <v>2621024.48</v>
      </c>
      <c r="H39" s="206">
        <v>3142187.32</v>
      </c>
      <c r="I39" s="206">
        <v>2867110.55</v>
      </c>
      <c r="J39" s="206">
        <v>2635176.14</v>
      </c>
      <c r="K39" s="206">
        <v>2616968.41</v>
      </c>
      <c r="L39" s="206">
        <v>3064092.97</v>
      </c>
      <c r="M39" s="206">
        <v>3024430.89</v>
      </c>
      <c r="N39" s="159">
        <v>3301369.92</v>
      </c>
      <c r="O39" s="108">
        <v>34140694.789999999</v>
      </c>
      <c r="P39" s="131">
        <v>30448461.029999997</v>
      </c>
      <c r="Q39" s="48">
        <f t="shared" si="1"/>
        <v>0.12126175297865305</v>
      </c>
      <c r="R39" s="62">
        <f t="shared" si="3"/>
        <v>0.45364268446298778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x14ac:dyDescent="0.3">
      <c r="A40" s="18" t="s">
        <v>37</v>
      </c>
      <c r="B40" s="84">
        <v>65394455</v>
      </c>
      <c r="C40" s="197">
        <v>2134789.66</v>
      </c>
      <c r="D40" s="206">
        <v>2151587.63</v>
      </c>
      <c r="E40" s="206">
        <v>39026732.840000004</v>
      </c>
      <c r="F40" s="206">
        <v>3239391.1900000004</v>
      </c>
      <c r="G40" s="206">
        <v>3440897.4699999997</v>
      </c>
      <c r="H40" s="206">
        <v>45266218.530000001</v>
      </c>
      <c r="I40" s="206">
        <v>3363226.48</v>
      </c>
      <c r="J40" s="206">
        <v>3653503.5700000003</v>
      </c>
      <c r="K40" s="206">
        <v>46835651.299999997</v>
      </c>
      <c r="L40" s="206">
        <v>3784233.3899999997</v>
      </c>
      <c r="M40" s="206">
        <v>2834642.75</v>
      </c>
      <c r="N40" s="159">
        <v>31658245.330000002</v>
      </c>
      <c r="O40" s="108">
        <v>187389120.14000002</v>
      </c>
      <c r="P40" s="131">
        <v>121890818</v>
      </c>
      <c r="Q40" s="48">
        <f t="shared" si="1"/>
        <v>0.53735222402068072</v>
      </c>
      <c r="R40" s="62">
        <f t="shared" si="3"/>
        <v>2.865520022148667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x14ac:dyDescent="0.3">
      <c r="A41" s="20" t="s">
        <v>38</v>
      </c>
      <c r="B41" s="84">
        <v>18402173</v>
      </c>
      <c r="C41" s="197">
        <v>1255847.83</v>
      </c>
      <c r="D41" s="206">
        <v>1223634.76</v>
      </c>
      <c r="E41" s="206">
        <v>2284277.3199999998</v>
      </c>
      <c r="F41" s="206">
        <v>1933208.88</v>
      </c>
      <c r="G41" s="206">
        <v>2145553.8199999998</v>
      </c>
      <c r="H41" s="206">
        <v>2074973</v>
      </c>
      <c r="I41" s="206">
        <v>2342795</v>
      </c>
      <c r="J41" s="206">
        <v>2250196.3199999998</v>
      </c>
      <c r="K41" s="206">
        <v>2592190.19</v>
      </c>
      <c r="L41" s="206">
        <v>2397706.4500000002</v>
      </c>
      <c r="M41" s="206">
        <v>1983669.57</v>
      </c>
      <c r="N41" s="159">
        <v>200726.88</v>
      </c>
      <c r="O41" s="108">
        <v>22684780.02</v>
      </c>
      <c r="P41" s="131">
        <v>17654356.850000001</v>
      </c>
      <c r="Q41" s="48">
        <f t="shared" si="1"/>
        <v>0.28493947486962679</v>
      </c>
      <c r="R41" s="62">
        <f t="shared" si="3"/>
        <v>1.2327228974534692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x14ac:dyDescent="0.3">
      <c r="A42" s="20" t="s">
        <v>39</v>
      </c>
      <c r="B42" s="84">
        <v>32491000</v>
      </c>
      <c r="C42" s="197">
        <v>136471.62</v>
      </c>
      <c r="D42" s="206">
        <v>132994.54</v>
      </c>
      <c r="E42" s="206">
        <v>35343962.460000001</v>
      </c>
      <c r="F42" s="206">
        <v>203921.74</v>
      </c>
      <c r="G42" s="206">
        <v>249728.41</v>
      </c>
      <c r="H42" s="206">
        <v>42352368.759999998</v>
      </c>
      <c r="I42" s="206">
        <v>159812.12</v>
      </c>
      <c r="J42" s="206">
        <v>-1259554.2</v>
      </c>
      <c r="K42" s="206">
        <v>42847791.649999999</v>
      </c>
      <c r="L42" s="206">
        <v>608740.47</v>
      </c>
      <c r="M42" s="206">
        <v>87376.04</v>
      </c>
      <c r="N42" s="159">
        <v>30505200.690000001</v>
      </c>
      <c r="O42" s="108">
        <v>151368814.30000001</v>
      </c>
      <c r="P42" s="131">
        <v>91008786.799999997</v>
      </c>
      <c r="Q42" s="48">
        <f t="shared" si="1"/>
        <v>0.66323296488554018</v>
      </c>
      <c r="R42" s="62">
        <f t="shared" si="3"/>
        <v>4.6587921055061408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x14ac:dyDescent="0.3">
      <c r="A43" s="20" t="s">
        <v>40</v>
      </c>
      <c r="B43" s="84">
        <v>14501282</v>
      </c>
      <c r="C43" s="197">
        <v>742470.21</v>
      </c>
      <c r="D43" s="206">
        <v>794958.33</v>
      </c>
      <c r="E43" s="206">
        <v>1398493.06</v>
      </c>
      <c r="F43" s="206">
        <v>1102260.57</v>
      </c>
      <c r="G43" s="206">
        <v>1045615.24</v>
      </c>
      <c r="H43" s="206">
        <v>838876.77</v>
      </c>
      <c r="I43" s="206">
        <v>860619.36</v>
      </c>
      <c r="J43" s="206">
        <v>2662861.4500000002</v>
      </c>
      <c r="K43" s="206">
        <v>1395669.46</v>
      </c>
      <c r="L43" s="206">
        <v>777786.47</v>
      </c>
      <c r="M43" s="206">
        <v>763597.14</v>
      </c>
      <c r="N43" s="159">
        <v>952317.76</v>
      </c>
      <c r="O43" s="108">
        <v>13335525.82</v>
      </c>
      <c r="P43" s="131">
        <v>13227674.35</v>
      </c>
      <c r="Q43" s="48">
        <f t="shared" si="1"/>
        <v>8.153471815701252E-3</v>
      </c>
      <c r="R43" s="62">
        <f t="shared" si="3"/>
        <v>0.91961012964233091</v>
      </c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x14ac:dyDescent="0.3">
      <c r="A44" s="17" t="s">
        <v>41</v>
      </c>
      <c r="B44" s="83">
        <v>108365120</v>
      </c>
      <c r="C44" s="198">
        <v>288886.86</v>
      </c>
      <c r="D44" s="205">
        <v>-35744.449999999953</v>
      </c>
      <c r="E44" s="205">
        <v>505392.69999999995</v>
      </c>
      <c r="F44" s="205">
        <v>13899441.850000001</v>
      </c>
      <c r="G44" s="205">
        <v>73490617.359999999</v>
      </c>
      <c r="H44" s="205">
        <v>15527994.890000001</v>
      </c>
      <c r="I44" s="205">
        <v>10304607.68</v>
      </c>
      <c r="J44" s="205">
        <v>6208741.1400000006</v>
      </c>
      <c r="K44" s="205">
        <v>4079064.7299999991</v>
      </c>
      <c r="L44" s="205">
        <v>8488704.6899999995</v>
      </c>
      <c r="M44" s="205">
        <v>79464216.859999999</v>
      </c>
      <c r="N44" s="109">
        <v>64456.010000000359</v>
      </c>
      <c r="O44" s="97">
        <v>212286380.31999999</v>
      </c>
      <c r="P44" s="166">
        <v>111777018.22</v>
      </c>
      <c r="Q44" s="47">
        <f t="shared" si="1"/>
        <v>0.89919523441014548</v>
      </c>
      <c r="R44" s="61">
        <f t="shared" si="3"/>
        <v>1.9589917892399324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3">
      <c r="A45" s="20" t="s">
        <v>42</v>
      </c>
      <c r="B45" s="84">
        <v>113155120</v>
      </c>
      <c r="C45" s="191" t="s">
        <v>99</v>
      </c>
      <c r="D45" s="75" t="s">
        <v>99</v>
      </c>
      <c r="E45" s="75" t="s">
        <v>99</v>
      </c>
      <c r="F45" s="206">
        <v>13870945</v>
      </c>
      <c r="G45" s="206">
        <v>72559502.099999994</v>
      </c>
      <c r="H45" s="206">
        <v>6478594.4400000004</v>
      </c>
      <c r="I45" s="206">
        <v>5800000</v>
      </c>
      <c r="J45" s="206">
        <v>5950000</v>
      </c>
      <c r="K45" s="206">
        <v>5800000</v>
      </c>
      <c r="L45" s="206">
        <v>5800000</v>
      </c>
      <c r="M45" s="206">
        <v>74334500</v>
      </c>
      <c r="N45" s="89" t="s">
        <v>99</v>
      </c>
      <c r="O45" s="108">
        <v>190593541.53999999</v>
      </c>
      <c r="P45" s="131">
        <v>110643940.23</v>
      </c>
      <c r="Q45" s="113">
        <f t="shared" si="1"/>
        <v>0.72258454592095633</v>
      </c>
      <c r="R45" s="112">
        <f t="shared" si="3"/>
        <v>1.6843563202442806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3">
      <c r="A46" s="20" t="s">
        <v>43</v>
      </c>
      <c r="B46" s="84">
        <v>-4790000</v>
      </c>
      <c r="C46" s="197">
        <v>288886.86</v>
      </c>
      <c r="D46" s="206">
        <v>-35744.449999999953</v>
      </c>
      <c r="E46" s="206">
        <v>505392.69999999995</v>
      </c>
      <c r="F46" s="206">
        <v>28496.850000000559</v>
      </c>
      <c r="G46" s="206">
        <v>931115.25999999989</v>
      </c>
      <c r="H46" s="206">
        <v>9049400.4499999993</v>
      </c>
      <c r="I46" s="206">
        <v>4504607.68</v>
      </c>
      <c r="J46" s="206">
        <v>258741.1400000006</v>
      </c>
      <c r="K46" s="206">
        <v>-1720935.2700000009</v>
      </c>
      <c r="L46" s="206">
        <v>2688704.69</v>
      </c>
      <c r="M46" s="206">
        <v>5129716.8600000013</v>
      </c>
      <c r="N46" s="159">
        <v>64456.010000000359</v>
      </c>
      <c r="O46" s="108">
        <v>21692838.780000001</v>
      </c>
      <c r="P46" s="131">
        <v>1133077.9899999998</v>
      </c>
      <c r="Q46" s="48">
        <f t="shared" si="1"/>
        <v>18.145053536870844</v>
      </c>
      <c r="R46" s="62">
        <f t="shared" si="3"/>
        <v>-4.5287763632567852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3">
      <c r="A47" s="21"/>
      <c r="B47" s="86"/>
      <c r="C47" s="188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163"/>
      <c r="O47" s="96"/>
      <c r="P47" s="157"/>
      <c r="Q47" s="51"/>
      <c r="R47" s="65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30.75" customHeight="1" x14ac:dyDescent="0.3">
      <c r="A48" s="16" t="s">
        <v>44</v>
      </c>
      <c r="B48" s="94">
        <v>15867637067.050001</v>
      </c>
      <c r="C48" s="202">
        <v>1109926299.6900001</v>
      </c>
      <c r="D48" s="215">
        <v>1041227627.6299999</v>
      </c>
      <c r="E48" s="215">
        <v>1120122507.3399999</v>
      </c>
      <c r="F48" s="215">
        <v>1069937511.1899999</v>
      </c>
      <c r="G48" s="215">
        <v>1083523113.6700001</v>
      </c>
      <c r="H48" s="215">
        <v>1248950746.1100001</v>
      </c>
      <c r="I48" s="215">
        <v>1075980947.0699983</v>
      </c>
      <c r="J48" s="215">
        <v>1090102241.6399999</v>
      </c>
      <c r="K48" s="215">
        <v>1177023278.7999997</v>
      </c>
      <c r="L48" s="215">
        <v>1162629106.6400003</v>
      </c>
      <c r="M48" s="215">
        <v>1379733471.3800006</v>
      </c>
      <c r="N48" s="95">
        <v>1651240861.2870002</v>
      </c>
      <c r="O48" s="94">
        <v>14210397712.446999</v>
      </c>
      <c r="P48" s="160">
        <v>13076162726.25</v>
      </c>
      <c r="Q48" s="52">
        <f t="shared" si="1"/>
        <v>8.6740660080656173E-2</v>
      </c>
      <c r="R48" s="66">
        <f t="shared" ref="R48:R66" si="4">O48/B48</f>
        <v>0.89555852912439315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634" x14ac:dyDescent="0.3">
      <c r="A49" s="19" t="s">
        <v>45</v>
      </c>
      <c r="B49" s="92">
        <v>1461333193.6900001</v>
      </c>
      <c r="C49" s="204">
        <v>30336026.020000003</v>
      </c>
      <c r="D49" s="208">
        <v>24234957.899999999</v>
      </c>
      <c r="E49" s="208">
        <v>56230015.810000002</v>
      </c>
      <c r="F49" s="208">
        <v>31042741.710000001</v>
      </c>
      <c r="G49" s="208">
        <v>40738145.710000001</v>
      </c>
      <c r="H49" s="208">
        <v>77713886.349999994</v>
      </c>
      <c r="I49" s="208">
        <v>58020618.020000003</v>
      </c>
      <c r="J49" s="208">
        <v>76402572.629999995</v>
      </c>
      <c r="K49" s="208">
        <v>55586003.530000001</v>
      </c>
      <c r="L49" s="208">
        <v>68706695.060000002</v>
      </c>
      <c r="M49" s="208">
        <v>269147451.80000001</v>
      </c>
      <c r="N49" s="99">
        <v>228004366</v>
      </c>
      <c r="O49" s="92">
        <v>1016163480.54</v>
      </c>
      <c r="P49" s="158">
        <v>924249906.05000007</v>
      </c>
      <c r="Q49" s="49">
        <f t="shared" si="1"/>
        <v>9.9446669010564648E-2</v>
      </c>
      <c r="R49" s="67">
        <f t="shared" si="4"/>
        <v>0.69536741170854688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634" x14ac:dyDescent="0.25">
      <c r="A50" s="22" t="s">
        <v>46</v>
      </c>
      <c r="B50" s="93">
        <v>15067690540.790001</v>
      </c>
      <c r="C50" s="185">
        <v>1088646456.4100001</v>
      </c>
      <c r="D50" s="218">
        <v>1016834380.4799999</v>
      </c>
      <c r="E50" s="218">
        <v>1082539375.8</v>
      </c>
      <c r="F50" s="218">
        <v>1038008064.64</v>
      </c>
      <c r="G50" s="218">
        <v>1043711201.83</v>
      </c>
      <c r="H50" s="218">
        <v>1179028666.8800001</v>
      </c>
      <c r="I50" s="218">
        <v>1030121602.4999983</v>
      </c>
      <c r="J50" s="218">
        <v>1028341008.79</v>
      </c>
      <c r="K50" s="218">
        <v>1104297448.2399998</v>
      </c>
      <c r="L50" s="218">
        <v>1122907840.6200004</v>
      </c>
      <c r="M50" s="218">
        <v>1321917064.4400005</v>
      </c>
      <c r="N50" s="104">
        <v>1526763843.8470001</v>
      </c>
      <c r="O50" s="93">
        <v>13583116954.476999</v>
      </c>
      <c r="P50" s="130">
        <v>12491428692.530001</v>
      </c>
      <c r="Q50" s="53">
        <f t="shared" si="1"/>
        <v>8.7394988100907955E-2</v>
      </c>
      <c r="R50" s="68">
        <f t="shared" si="4"/>
        <v>0.9014730504124645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634" x14ac:dyDescent="0.25">
      <c r="A51" s="22" t="s">
        <v>47</v>
      </c>
      <c r="B51" s="110">
        <v>7529750185</v>
      </c>
      <c r="C51" s="200">
        <v>589168985.53999996</v>
      </c>
      <c r="D51" s="216">
        <v>546019554.30999994</v>
      </c>
      <c r="E51" s="216">
        <v>559068021.70000005</v>
      </c>
      <c r="F51" s="216">
        <v>506467075.88</v>
      </c>
      <c r="G51" s="216">
        <v>522011046.06999999</v>
      </c>
      <c r="H51" s="216">
        <v>641285833.28999996</v>
      </c>
      <c r="I51" s="216">
        <v>519871670.06999999</v>
      </c>
      <c r="J51" s="216">
        <v>495922383.55000001</v>
      </c>
      <c r="K51" s="216">
        <v>551206162.01999998</v>
      </c>
      <c r="L51" s="216">
        <v>545516319.40999997</v>
      </c>
      <c r="M51" s="216">
        <v>763989671.64000034</v>
      </c>
      <c r="N51" s="153">
        <v>825726687.88999939</v>
      </c>
      <c r="O51" s="110">
        <v>7066253411.3699999</v>
      </c>
      <c r="P51" s="128">
        <v>6869220736.3299999</v>
      </c>
      <c r="Q51" s="54">
        <f t="shared" si="1"/>
        <v>2.8683410040666102E-2</v>
      </c>
      <c r="R51" s="69">
        <f t="shared" si="4"/>
        <v>0.9384446014486203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634" s="4" customFormat="1" x14ac:dyDescent="0.25">
      <c r="A52" s="23" t="s">
        <v>48</v>
      </c>
      <c r="B52" s="108">
        <v>3227589231</v>
      </c>
      <c r="C52" s="194">
        <v>251071829.72</v>
      </c>
      <c r="D52" s="219">
        <v>243146803.63</v>
      </c>
      <c r="E52" s="219">
        <v>242452964.05000001</v>
      </c>
      <c r="F52" s="219">
        <v>254576439.74999988</v>
      </c>
      <c r="G52" s="219">
        <v>267578292.79000008</v>
      </c>
      <c r="H52" s="219">
        <v>256429736.22000003</v>
      </c>
      <c r="I52" s="219">
        <v>256220629.43000007</v>
      </c>
      <c r="J52" s="219">
        <v>257968469.25999999</v>
      </c>
      <c r="K52" s="219">
        <v>266362807.44999957</v>
      </c>
      <c r="L52" s="219">
        <v>279996738.94000006</v>
      </c>
      <c r="M52" s="219">
        <v>288390041.88999987</v>
      </c>
      <c r="N52" s="155">
        <v>261748046.25</v>
      </c>
      <c r="O52" s="175">
        <v>3125942799.3799996</v>
      </c>
      <c r="P52" s="162">
        <v>2989806774.7600002</v>
      </c>
      <c r="Q52" s="55">
        <f t="shared" si="1"/>
        <v>4.5533385558311767E-2</v>
      </c>
      <c r="R52" s="70">
        <f t="shared" si="4"/>
        <v>0.96850701116371385</v>
      </c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634" s="4" customFormat="1" x14ac:dyDescent="0.25">
      <c r="A53" s="23" t="s">
        <v>49</v>
      </c>
      <c r="B53" s="108">
        <v>4302160954</v>
      </c>
      <c r="C53" s="194">
        <v>338097155.81999993</v>
      </c>
      <c r="D53" s="219">
        <v>302872750.67999995</v>
      </c>
      <c r="E53" s="219">
        <v>316615057.65000004</v>
      </c>
      <c r="F53" s="219">
        <v>251890636.13000011</v>
      </c>
      <c r="G53" s="219">
        <v>254432753.27999991</v>
      </c>
      <c r="H53" s="219">
        <v>384856097.06999993</v>
      </c>
      <c r="I53" s="219">
        <v>263651040.63999993</v>
      </c>
      <c r="J53" s="219">
        <v>237953914.29000002</v>
      </c>
      <c r="K53" s="219">
        <v>284843354.57000041</v>
      </c>
      <c r="L53" s="219">
        <v>265519580.46999991</v>
      </c>
      <c r="M53" s="219">
        <v>475599629.75000048</v>
      </c>
      <c r="N53" s="155">
        <v>563978641.63999939</v>
      </c>
      <c r="O53" s="175">
        <v>3940310611.9900002</v>
      </c>
      <c r="P53" s="162">
        <v>3879413961.5699997</v>
      </c>
      <c r="Q53" s="55">
        <f t="shared" si="1"/>
        <v>1.5697383940783682E-2</v>
      </c>
      <c r="R53" s="70">
        <f t="shared" si="4"/>
        <v>0.91589102642160236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634" s="4" customFormat="1" x14ac:dyDescent="0.25">
      <c r="A54" s="24" t="s">
        <v>50</v>
      </c>
      <c r="B54" s="97">
        <v>2178808413.3299999</v>
      </c>
      <c r="C54" s="198">
        <v>157733812.56</v>
      </c>
      <c r="D54" s="205">
        <v>156146310.25999999</v>
      </c>
      <c r="E54" s="205">
        <v>198424584.66</v>
      </c>
      <c r="F54" s="205">
        <v>167630500.25999999</v>
      </c>
      <c r="G54" s="205">
        <v>176068802.56999999</v>
      </c>
      <c r="H54" s="205">
        <v>184653816.62</v>
      </c>
      <c r="I54" s="205">
        <v>164167411.64999998</v>
      </c>
      <c r="J54" s="205">
        <v>188508610.13999999</v>
      </c>
      <c r="K54" s="205">
        <v>199995420.34999996</v>
      </c>
      <c r="L54" s="205">
        <v>190948955.28</v>
      </c>
      <c r="M54" s="205">
        <v>198336012.41</v>
      </c>
      <c r="N54" s="109">
        <v>309125840.67000002</v>
      </c>
      <c r="O54" s="97">
        <v>2291740077.4299998</v>
      </c>
      <c r="P54" s="166">
        <v>2008916363.77</v>
      </c>
      <c r="Q54" s="47">
        <f t="shared" si="1"/>
        <v>0.14078421519213635</v>
      </c>
      <c r="R54" s="61">
        <f t="shared" si="4"/>
        <v>1.0518318468980941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634" s="7" customFormat="1" x14ac:dyDescent="0.25">
      <c r="A55" s="23" t="s">
        <v>51</v>
      </c>
      <c r="B55" s="108">
        <v>1133435793</v>
      </c>
      <c r="C55" s="197">
        <v>85572364.809999987</v>
      </c>
      <c r="D55" s="206">
        <v>87723367.089999989</v>
      </c>
      <c r="E55" s="206">
        <v>89382858.170000002</v>
      </c>
      <c r="F55" s="206">
        <v>94080389.969999984</v>
      </c>
      <c r="G55" s="206">
        <v>93537470.049999982</v>
      </c>
      <c r="H55" s="206">
        <v>100573905.92999999</v>
      </c>
      <c r="I55" s="206">
        <v>93595368.919999987</v>
      </c>
      <c r="J55" s="206">
        <v>93529021.929999992</v>
      </c>
      <c r="K55" s="206">
        <v>97859666.849999994</v>
      </c>
      <c r="L55" s="206">
        <v>95544900.159999996</v>
      </c>
      <c r="M55" s="206">
        <v>106825504.49999999</v>
      </c>
      <c r="N55" s="159">
        <v>123737390.01999998</v>
      </c>
      <c r="O55" s="108">
        <v>1161962208.3999999</v>
      </c>
      <c r="P55" s="131">
        <v>1056296493.9599999</v>
      </c>
      <c r="Q55" s="48">
        <f t="shared" si="1"/>
        <v>0.10003414291745383</v>
      </c>
      <c r="R55" s="62">
        <f t="shared" si="4"/>
        <v>1.0251680911933225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  <c r="WS55" s="6"/>
      <c r="WT55" s="6"/>
      <c r="WU55" s="6"/>
      <c r="WV55" s="6"/>
      <c r="WW55" s="6"/>
      <c r="WX55" s="6"/>
      <c r="WY55" s="6"/>
      <c r="WZ55" s="6"/>
      <c r="XA55" s="6"/>
      <c r="XB55" s="6"/>
      <c r="XC55" s="6"/>
      <c r="XD55" s="6"/>
      <c r="XE55" s="6"/>
      <c r="XF55" s="6"/>
      <c r="XG55" s="6"/>
      <c r="XH55" s="6"/>
      <c r="XI55" s="6"/>
      <c r="XJ55" s="6"/>
    </row>
    <row r="56" spans="1:634" s="7" customFormat="1" x14ac:dyDescent="0.25">
      <c r="A56" s="23" t="s">
        <v>52</v>
      </c>
      <c r="B56" s="108">
        <v>1045372620.33</v>
      </c>
      <c r="C56" s="197">
        <v>72161447.75</v>
      </c>
      <c r="D56" s="206">
        <v>68422943.170000002</v>
      </c>
      <c r="E56" s="206">
        <v>109041726.48999999</v>
      </c>
      <c r="F56" s="206">
        <v>73550110.290000007</v>
      </c>
      <c r="G56" s="206">
        <v>82531332.519999996</v>
      </c>
      <c r="H56" s="206">
        <v>84079910.690000013</v>
      </c>
      <c r="I56" s="206">
        <v>70572042.729999989</v>
      </c>
      <c r="J56" s="206">
        <v>94979588.210000008</v>
      </c>
      <c r="K56" s="206">
        <v>102135753.49999999</v>
      </c>
      <c r="L56" s="206">
        <v>95404055.120000005</v>
      </c>
      <c r="M56" s="206">
        <v>91510507.910000011</v>
      </c>
      <c r="N56" s="159">
        <v>185388450.65000004</v>
      </c>
      <c r="O56" s="108">
        <v>1129777869.03</v>
      </c>
      <c r="P56" s="131">
        <v>952619869.81000006</v>
      </c>
      <c r="Q56" s="48">
        <f t="shared" si="1"/>
        <v>0.18596924632207612</v>
      </c>
      <c r="R56" s="62">
        <f t="shared" si="4"/>
        <v>1.080741782459689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  <c r="WS56" s="6"/>
      <c r="WT56" s="6"/>
      <c r="WU56" s="6"/>
      <c r="WV56" s="6"/>
      <c r="WW56" s="6"/>
      <c r="WX56" s="6"/>
      <c r="WY56" s="6"/>
      <c r="WZ56" s="6"/>
      <c r="XA56" s="6"/>
      <c r="XB56" s="6"/>
      <c r="XC56" s="6"/>
      <c r="XD56" s="6"/>
      <c r="XE56" s="6"/>
      <c r="XF56" s="6"/>
      <c r="XG56" s="6"/>
      <c r="XH56" s="6"/>
      <c r="XI56" s="6"/>
      <c r="XJ56" s="6"/>
    </row>
    <row r="57" spans="1:634" s="7" customFormat="1" x14ac:dyDescent="0.25">
      <c r="A57" s="25" t="s">
        <v>53</v>
      </c>
      <c r="B57" s="92">
        <v>131501168.33</v>
      </c>
      <c r="C57" s="204">
        <v>8020095.2400000002</v>
      </c>
      <c r="D57" s="208">
        <v>7146507.0099999998</v>
      </c>
      <c r="E57" s="208">
        <v>29790686.479999993</v>
      </c>
      <c r="F57" s="208">
        <v>8527746.6200000029</v>
      </c>
      <c r="G57" s="208">
        <v>10950085.190000003</v>
      </c>
      <c r="H57" s="208">
        <v>11459322.190000007</v>
      </c>
      <c r="I57" s="208">
        <v>8700236.6999999862</v>
      </c>
      <c r="J57" s="208">
        <v>9762789.130000012</v>
      </c>
      <c r="K57" s="208">
        <v>13650167.249999989</v>
      </c>
      <c r="L57" s="208">
        <v>10361262.830000002</v>
      </c>
      <c r="M57" s="208">
        <v>15011960.480000004</v>
      </c>
      <c r="N57" s="99">
        <v>34510136.850000016</v>
      </c>
      <c r="O57" s="92">
        <v>167890995.97</v>
      </c>
      <c r="P57" s="158">
        <v>119353303.14</v>
      </c>
      <c r="Q57" s="49">
        <f t="shared" si="1"/>
        <v>0.40667238822092644</v>
      </c>
      <c r="R57" s="67">
        <f t="shared" si="4"/>
        <v>1.2767262686874412</v>
      </c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  <c r="WS57" s="6"/>
      <c r="WT57" s="6"/>
      <c r="WU57" s="6"/>
      <c r="WV57" s="6"/>
      <c r="WW57" s="6"/>
      <c r="WX57" s="6"/>
      <c r="WY57" s="6"/>
      <c r="WZ57" s="6"/>
      <c r="XA57" s="6"/>
      <c r="XB57" s="6"/>
      <c r="XC57" s="6"/>
      <c r="XD57" s="6"/>
      <c r="XE57" s="6"/>
      <c r="XF57" s="6"/>
      <c r="XG57" s="6"/>
      <c r="XH57" s="6"/>
      <c r="XI57" s="6"/>
      <c r="XJ57" s="6"/>
    </row>
    <row r="58" spans="1:634" s="7" customFormat="1" x14ac:dyDescent="0.25">
      <c r="A58" s="22" t="s">
        <v>54</v>
      </c>
      <c r="B58" s="97">
        <v>5356217747.46</v>
      </c>
      <c r="C58" s="198">
        <v>341600713.13</v>
      </c>
      <c r="D58" s="205">
        <v>314585639.42999995</v>
      </c>
      <c r="E58" s="205">
        <v>324759898.10000014</v>
      </c>
      <c r="F58" s="205">
        <v>363671801.90999991</v>
      </c>
      <c r="G58" s="205">
        <v>345350843.19000006</v>
      </c>
      <c r="H58" s="205">
        <v>352688953.94000018</v>
      </c>
      <c r="I58" s="205">
        <v>345192420.61999834</v>
      </c>
      <c r="J58" s="205">
        <v>343368868.29999995</v>
      </c>
      <c r="K58" s="205">
        <v>352536587.19999981</v>
      </c>
      <c r="L58" s="205">
        <v>383616360.91000032</v>
      </c>
      <c r="M58" s="205">
        <v>349955667.50000006</v>
      </c>
      <c r="N58" s="109">
        <v>383789270.86000055</v>
      </c>
      <c r="O58" s="97">
        <v>4201117025.0900002</v>
      </c>
      <c r="P58" s="166">
        <v>3611254528.5500002</v>
      </c>
      <c r="Q58" s="47">
        <f t="shared" si="1"/>
        <v>0.16334005035553201</v>
      </c>
      <c r="R58" s="61">
        <f t="shared" si="4"/>
        <v>0.78434395746555186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  <c r="WS58" s="6"/>
      <c r="WT58" s="6"/>
      <c r="WU58" s="6"/>
      <c r="WV58" s="6"/>
      <c r="WW58" s="6"/>
      <c r="WX58" s="6"/>
      <c r="WY58" s="6"/>
      <c r="WZ58" s="6"/>
      <c r="XA58" s="6"/>
      <c r="XB58" s="6"/>
      <c r="XC58" s="6"/>
      <c r="XD58" s="6"/>
      <c r="XE58" s="6"/>
      <c r="XF58" s="6"/>
      <c r="XG58" s="6"/>
      <c r="XH58" s="6"/>
      <c r="XI58" s="6"/>
      <c r="XJ58" s="6"/>
    </row>
    <row r="59" spans="1:634" s="7" customFormat="1" x14ac:dyDescent="0.25">
      <c r="A59" s="23" t="s">
        <v>55</v>
      </c>
      <c r="B59" s="108">
        <v>1480532000</v>
      </c>
      <c r="C59" s="197">
        <v>131151779</v>
      </c>
      <c r="D59" s="206">
        <v>117011556</v>
      </c>
      <c r="E59" s="206">
        <v>120236421</v>
      </c>
      <c r="F59" s="206">
        <v>122514411</v>
      </c>
      <c r="G59" s="206">
        <v>128754362</v>
      </c>
      <c r="H59" s="206">
        <v>122276525</v>
      </c>
      <c r="I59" s="206">
        <v>131731271</v>
      </c>
      <c r="J59" s="206">
        <v>127057539</v>
      </c>
      <c r="K59" s="206">
        <v>124926503</v>
      </c>
      <c r="L59" s="206">
        <v>141800214</v>
      </c>
      <c r="M59" s="206">
        <v>127759725</v>
      </c>
      <c r="N59" s="159">
        <v>130467944</v>
      </c>
      <c r="O59" s="108">
        <v>1525688250</v>
      </c>
      <c r="P59" s="131">
        <v>1354992073</v>
      </c>
      <c r="Q59" s="48">
        <f t="shared" si="1"/>
        <v>0.12597577535791227</v>
      </c>
      <c r="R59" s="62">
        <f t="shared" si="4"/>
        <v>1.0305000162103892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  <c r="WS59" s="6"/>
      <c r="WT59" s="6"/>
      <c r="WU59" s="6"/>
      <c r="WV59" s="6"/>
      <c r="WW59" s="6"/>
      <c r="WX59" s="6"/>
      <c r="WY59" s="6"/>
      <c r="WZ59" s="6"/>
      <c r="XA59" s="6"/>
      <c r="XB59" s="6"/>
      <c r="XC59" s="6"/>
      <c r="XD59" s="6"/>
      <c r="XE59" s="6"/>
      <c r="XF59" s="6"/>
      <c r="XG59" s="6"/>
      <c r="XH59" s="6"/>
      <c r="XI59" s="6"/>
      <c r="XJ59" s="6"/>
    </row>
    <row r="60" spans="1:634" s="7" customFormat="1" x14ac:dyDescent="0.25">
      <c r="A60" s="23" t="s">
        <v>56</v>
      </c>
      <c r="B60" s="108">
        <v>1572612675</v>
      </c>
      <c r="C60" s="197">
        <v>127951484</v>
      </c>
      <c r="D60" s="206">
        <v>126747998</v>
      </c>
      <c r="E60" s="206">
        <v>131993285</v>
      </c>
      <c r="F60" s="206">
        <v>134316963</v>
      </c>
      <c r="G60" s="206">
        <v>132642133</v>
      </c>
      <c r="H60" s="206">
        <v>141805592</v>
      </c>
      <c r="I60" s="206">
        <v>136234697</v>
      </c>
      <c r="J60" s="206">
        <v>135603848</v>
      </c>
      <c r="K60" s="206">
        <v>138066159</v>
      </c>
      <c r="L60" s="206">
        <v>135222863</v>
      </c>
      <c r="M60" s="206">
        <v>140567078</v>
      </c>
      <c r="N60" s="159">
        <v>153470376</v>
      </c>
      <c r="O60" s="108">
        <v>1634622476</v>
      </c>
      <c r="P60" s="131">
        <v>1496600419</v>
      </c>
      <c r="Q60" s="48">
        <f t="shared" si="1"/>
        <v>9.2223719336002707E-2</v>
      </c>
      <c r="R60" s="62">
        <f t="shared" si="4"/>
        <v>1.0394310703365022</v>
      </c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  <c r="WS60" s="6"/>
      <c r="WT60" s="6"/>
      <c r="WU60" s="6"/>
      <c r="WV60" s="6"/>
      <c r="WW60" s="6"/>
      <c r="WX60" s="6"/>
      <c r="WY60" s="6"/>
      <c r="WZ60" s="6"/>
      <c r="XA60" s="6"/>
      <c r="XB60" s="6"/>
      <c r="XC60" s="6"/>
      <c r="XD60" s="6"/>
      <c r="XE60" s="6"/>
      <c r="XF60" s="6"/>
      <c r="XG60" s="6"/>
      <c r="XH60" s="6"/>
      <c r="XI60" s="6"/>
      <c r="XJ60" s="6"/>
    </row>
    <row r="61" spans="1:634" s="7" customFormat="1" x14ac:dyDescent="0.25">
      <c r="A61" s="23" t="s">
        <v>57</v>
      </c>
      <c r="B61" s="108">
        <v>248623481</v>
      </c>
      <c r="C61" s="197">
        <v>22341859</v>
      </c>
      <c r="D61" s="206">
        <v>20131616</v>
      </c>
      <c r="E61" s="206">
        <v>19787333</v>
      </c>
      <c r="F61" s="206">
        <v>20732896</v>
      </c>
      <c r="G61" s="206">
        <v>21938469</v>
      </c>
      <c r="H61" s="206">
        <v>21510158</v>
      </c>
      <c r="I61" s="206">
        <v>23185203</v>
      </c>
      <c r="J61" s="206">
        <v>22478874</v>
      </c>
      <c r="K61" s="206">
        <v>21892910</v>
      </c>
      <c r="L61" s="206">
        <v>22148616</v>
      </c>
      <c r="M61" s="206">
        <v>22216667</v>
      </c>
      <c r="N61" s="159">
        <v>22728415</v>
      </c>
      <c r="O61" s="108">
        <v>261093016</v>
      </c>
      <c r="P61" s="131">
        <v>229899403</v>
      </c>
      <c r="Q61" s="48">
        <f t="shared" si="1"/>
        <v>0.13568374947019768</v>
      </c>
      <c r="R61" s="62">
        <f t="shared" si="4"/>
        <v>1.0501542933509165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  <c r="WS61" s="6"/>
      <c r="WT61" s="6"/>
      <c r="WU61" s="6"/>
      <c r="WV61" s="6"/>
      <c r="WW61" s="6"/>
      <c r="WX61" s="6"/>
      <c r="WY61" s="6"/>
      <c r="WZ61" s="6"/>
      <c r="XA61" s="6"/>
      <c r="XB61" s="6"/>
      <c r="XC61" s="6"/>
      <c r="XD61" s="6"/>
      <c r="XE61" s="6"/>
      <c r="XF61" s="6"/>
      <c r="XG61" s="6"/>
      <c r="XH61" s="6"/>
      <c r="XI61" s="6"/>
      <c r="XJ61" s="6"/>
    </row>
    <row r="62" spans="1:634" s="7" customFormat="1" x14ac:dyDescent="0.25">
      <c r="A62" s="23" t="s">
        <v>58</v>
      </c>
      <c r="B62" s="108">
        <v>447700000</v>
      </c>
      <c r="C62" s="197">
        <v>39886588.640000001</v>
      </c>
      <c r="D62" s="206">
        <v>35562146.149999999</v>
      </c>
      <c r="E62" s="206">
        <v>35214820.590000004</v>
      </c>
      <c r="F62" s="206">
        <v>36675610.350000001</v>
      </c>
      <c r="G62" s="206">
        <v>39033292.780000001</v>
      </c>
      <c r="H62" s="206">
        <v>36601236.469999999</v>
      </c>
      <c r="I62" s="206">
        <v>38735652.93</v>
      </c>
      <c r="J62" s="206">
        <v>37944851.850000001</v>
      </c>
      <c r="K62" s="206">
        <v>36669981.619999997</v>
      </c>
      <c r="L62" s="206">
        <v>37033302.100000001</v>
      </c>
      <c r="M62" s="206">
        <v>36778025.560000002</v>
      </c>
      <c r="N62" s="159">
        <v>37425365.32</v>
      </c>
      <c r="O62" s="108">
        <v>447560874.36000001</v>
      </c>
      <c r="P62" s="131">
        <v>263788980.63</v>
      </c>
      <c r="Q62" s="48">
        <f t="shared" si="1"/>
        <v>0.696662511417659</v>
      </c>
      <c r="R62" s="62">
        <f t="shared" si="4"/>
        <v>0.9996892436006255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  <c r="WS62" s="6"/>
      <c r="WT62" s="6"/>
      <c r="WU62" s="6"/>
      <c r="WV62" s="6"/>
      <c r="WW62" s="6"/>
      <c r="WX62" s="6"/>
      <c r="WY62" s="6"/>
      <c r="WZ62" s="6"/>
      <c r="XA62" s="6"/>
      <c r="XB62" s="6"/>
      <c r="XC62" s="6"/>
      <c r="XD62" s="6"/>
      <c r="XE62" s="6"/>
      <c r="XF62" s="6"/>
      <c r="XG62" s="6"/>
      <c r="XH62" s="6"/>
      <c r="XI62" s="6"/>
      <c r="XJ62" s="6"/>
    </row>
    <row r="63" spans="1:634" s="7" customFormat="1" x14ac:dyDescent="0.25">
      <c r="A63" s="23" t="s">
        <v>59</v>
      </c>
      <c r="B63" s="108">
        <v>58423000</v>
      </c>
      <c r="C63" s="197">
        <v>204276</v>
      </c>
      <c r="D63" s="206">
        <v>82479</v>
      </c>
      <c r="E63" s="206">
        <v>112553</v>
      </c>
      <c r="F63" s="206">
        <v>32316715</v>
      </c>
      <c r="G63" s="206">
        <v>660449</v>
      </c>
      <c r="H63" s="206">
        <v>271062</v>
      </c>
      <c r="I63" s="206">
        <v>74312</v>
      </c>
      <c r="J63" s="206">
        <v>74509</v>
      </c>
      <c r="K63" s="206">
        <v>64814</v>
      </c>
      <c r="L63" s="206">
        <v>24918584</v>
      </c>
      <c r="M63" s="206">
        <v>237035</v>
      </c>
      <c r="N63" s="159">
        <v>123432</v>
      </c>
      <c r="O63" s="108">
        <v>59140220</v>
      </c>
      <c r="P63" s="131">
        <v>59249241</v>
      </c>
      <c r="Q63" s="48">
        <f t="shared" si="1"/>
        <v>-1.8400404487881605E-3</v>
      </c>
      <c r="R63" s="62">
        <f t="shared" si="4"/>
        <v>1.0122763295277544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  <c r="WS63" s="6"/>
      <c r="WT63" s="6"/>
      <c r="WU63" s="6"/>
      <c r="WV63" s="6"/>
      <c r="WW63" s="6"/>
      <c r="WX63" s="6"/>
      <c r="WY63" s="6"/>
      <c r="WZ63" s="6"/>
      <c r="XA63" s="6"/>
      <c r="XB63" s="6"/>
      <c r="XC63" s="6"/>
      <c r="XD63" s="6"/>
      <c r="XE63" s="6"/>
      <c r="XF63" s="6"/>
      <c r="XG63" s="6"/>
      <c r="XH63" s="6"/>
      <c r="XI63" s="6"/>
      <c r="XJ63" s="6"/>
    </row>
    <row r="64" spans="1:634" s="7" customFormat="1" x14ac:dyDescent="0.25">
      <c r="A64" s="23" t="s">
        <v>60</v>
      </c>
      <c r="B64" s="108">
        <v>16603809</v>
      </c>
      <c r="C64" s="197">
        <v>1618698</v>
      </c>
      <c r="D64" s="206">
        <v>983889</v>
      </c>
      <c r="E64" s="206">
        <v>1181245</v>
      </c>
      <c r="F64" s="206">
        <v>1519398</v>
      </c>
      <c r="G64" s="206">
        <v>1372219</v>
      </c>
      <c r="H64" s="206">
        <v>1515234</v>
      </c>
      <c r="I64" s="206">
        <v>1813278</v>
      </c>
      <c r="J64" s="206">
        <v>1625692</v>
      </c>
      <c r="K64" s="206">
        <v>1496519</v>
      </c>
      <c r="L64" s="206">
        <v>1386227</v>
      </c>
      <c r="M64" s="206">
        <v>1229478</v>
      </c>
      <c r="N64" s="159">
        <v>1336480</v>
      </c>
      <c r="O64" s="108">
        <v>17078357</v>
      </c>
      <c r="P64" s="131">
        <v>16092369</v>
      </c>
      <c r="Q64" s="48">
        <f t="shared" si="1"/>
        <v>6.1270531392860761E-2</v>
      </c>
      <c r="R64" s="62">
        <f t="shared" si="4"/>
        <v>1.0285806708569101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  <c r="WS64" s="6"/>
      <c r="WT64" s="6"/>
      <c r="WU64" s="6"/>
      <c r="WV64" s="6"/>
      <c r="WW64" s="6"/>
      <c r="WX64" s="6"/>
      <c r="WY64" s="6"/>
      <c r="WZ64" s="6"/>
      <c r="XA64" s="6"/>
      <c r="XB64" s="6"/>
      <c r="XC64" s="6"/>
      <c r="XD64" s="6"/>
      <c r="XE64" s="6"/>
      <c r="XF64" s="6"/>
      <c r="XG64" s="6"/>
      <c r="XH64" s="6"/>
      <c r="XI64" s="6"/>
      <c r="XJ64" s="6"/>
    </row>
    <row r="65" spans="1:634" s="7" customFormat="1" x14ac:dyDescent="0.25">
      <c r="A65" s="23" t="s">
        <v>61</v>
      </c>
      <c r="B65" s="108">
        <v>16013000</v>
      </c>
      <c r="C65" s="197">
        <v>2030176.16</v>
      </c>
      <c r="D65" s="206">
        <v>1906555.7</v>
      </c>
      <c r="E65" s="206">
        <v>1645829.4499999995</v>
      </c>
      <c r="F65" s="206">
        <v>1570886.0600000003</v>
      </c>
      <c r="G65" s="206">
        <v>1890569.8899999997</v>
      </c>
      <c r="H65" s="206">
        <v>1915642.4700000007</v>
      </c>
      <c r="I65" s="206">
        <v>2000660.1099999994</v>
      </c>
      <c r="J65" s="206">
        <v>1701300.290000001</v>
      </c>
      <c r="K65" s="206">
        <v>1893359.33</v>
      </c>
      <c r="L65" s="206">
        <v>1927738.5500000007</v>
      </c>
      <c r="M65" s="206">
        <v>1940930.7799999975</v>
      </c>
      <c r="N65" s="159">
        <v>1977020.5</v>
      </c>
      <c r="O65" s="108">
        <v>22400669.289999999</v>
      </c>
      <c r="P65" s="131">
        <v>14997387.869999999</v>
      </c>
      <c r="Q65" s="48">
        <f t="shared" si="1"/>
        <v>0.49363805778532543</v>
      </c>
      <c r="R65" s="62">
        <f t="shared" si="4"/>
        <v>1.3989052201336414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  <c r="WS65" s="6"/>
      <c r="WT65" s="6"/>
      <c r="WU65" s="6"/>
      <c r="WV65" s="6"/>
      <c r="WW65" s="6"/>
      <c r="WX65" s="6"/>
      <c r="WY65" s="6"/>
      <c r="WZ65" s="6"/>
      <c r="XA65" s="6"/>
      <c r="XB65" s="6"/>
      <c r="XC65" s="6"/>
      <c r="XD65" s="6"/>
      <c r="XE65" s="6"/>
      <c r="XF65" s="6"/>
      <c r="XG65" s="6"/>
      <c r="XH65" s="6"/>
      <c r="XI65" s="6"/>
      <c r="XJ65" s="6"/>
    </row>
    <row r="66" spans="1:634" s="7" customFormat="1" x14ac:dyDescent="0.25">
      <c r="A66" s="23" t="s">
        <v>62</v>
      </c>
      <c r="B66" s="108">
        <v>42075000</v>
      </c>
      <c r="C66" s="197">
        <v>4901708.51</v>
      </c>
      <c r="D66" s="206">
        <v>5291216.870000001</v>
      </c>
      <c r="E66" s="206">
        <v>5706763.8699999992</v>
      </c>
      <c r="F66" s="206">
        <v>4983656.7100000009</v>
      </c>
      <c r="G66" s="206">
        <v>6920654.9299999997</v>
      </c>
      <c r="H66" s="206">
        <v>4905007.43</v>
      </c>
      <c r="I66" s="206">
        <v>5892208.8100000024</v>
      </c>
      <c r="J66" s="206">
        <v>6127219.7399999946</v>
      </c>
      <c r="K66" s="206">
        <v>9187190.0900000036</v>
      </c>
      <c r="L66" s="206">
        <v>3934373.8399999961</v>
      </c>
      <c r="M66" s="206">
        <v>4186488.4600000009</v>
      </c>
      <c r="N66" s="159">
        <v>4150475.8999999985</v>
      </c>
      <c r="O66" s="108">
        <v>66186965.159999996</v>
      </c>
      <c r="P66" s="131">
        <v>43296003.329999998</v>
      </c>
      <c r="Q66" s="48">
        <f t="shared" si="1"/>
        <v>0.52870842732356182</v>
      </c>
      <c r="R66" s="62">
        <f t="shared" si="4"/>
        <v>1.5730710673796791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  <c r="UZ66" s="6"/>
      <c r="VA66" s="6"/>
      <c r="VB66" s="6"/>
      <c r="VC66" s="6"/>
      <c r="VD66" s="6"/>
      <c r="VE66" s="6"/>
      <c r="VF66" s="6"/>
      <c r="VG66" s="6"/>
      <c r="VH66" s="6"/>
      <c r="VI66" s="6"/>
      <c r="VJ66" s="6"/>
      <c r="VK66" s="6"/>
      <c r="VL66" s="6"/>
      <c r="VM66" s="6"/>
      <c r="VN66" s="6"/>
      <c r="VO66" s="6"/>
      <c r="VP66" s="6"/>
      <c r="VQ66" s="6"/>
      <c r="VR66" s="6"/>
      <c r="VS66" s="6"/>
      <c r="VT66" s="6"/>
      <c r="VU66" s="6"/>
      <c r="VV66" s="6"/>
      <c r="VW66" s="6"/>
      <c r="VX66" s="6"/>
      <c r="VY66" s="6"/>
      <c r="VZ66" s="6"/>
      <c r="WA66" s="6"/>
      <c r="WB66" s="6"/>
      <c r="WC66" s="6"/>
      <c r="WD66" s="6"/>
      <c r="WE66" s="6"/>
      <c r="WF66" s="6"/>
      <c r="WG66" s="6"/>
      <c r="WH66" s="6"/>
      <c r="WI66" s="6"/>
      <c r="WJ66" s="6"/>
      <c r="WK66" s="6"/>
      <c r="WL66" s="6"/>
      <c r="WM66" s="6"/>
      <c r="WN66" s="6"/>
      <c r="WO66" s="6"/>
      <c r="WP66" s="6"/>
      <c r="WQ66" s="6"/>
      <c r="WR66" s="6"/>
      <c r="WS66" s="6"/>
      <c r="WT66" s="6"/>
      <c r="WU66" s="6"/>
      <c r="WV66" s="6"/>
      <c r="WW66" s="6"/>
      <c r="WX66" s="6"/>
      <c r="WY66" s="6"/>
      <c r="WZ66" s="6"/>
      <c r="XA66" s="6"/>
      <c r="XB66" s="6"/>
      <c r="XC66" s="6"/>
      <c r="XD66" s="6"/>
      <c r="XE66" s="6"/>
      <c r="XF66" s="6"/>
      <c r="XG66" s="6"/>
      <c r="XH66" s="6"/>
      <c r="XI66" s="6"/>
      <c r="XJ66" s="6"/>
    </row>
    <row r="67" spans="1:634" s="7" customFormat="1" x14ac:dyDescent="0.25">
      <c r="A67" s="23" t="s">
        <v>63</v>
      </c>
      <c r="B67" s="85" t="s">
        <v>99</v>
      </c>
      <c r="C67" s="197">
        <v>694883</v>
      </c>
      <c r="D67" s="206">
        <v>423798</v>
      </c>
      <c r="E67" s="206">
        <v>437433</v>
      </c>
      <c r="F67" s="206">
        <v>665059</v>
      </c>
      <c r="G67" s="206">
        <v>445724</v>
      </c>
      <c r="H67" s="206">
        <v>472943</v>
      </c>
      <c r="I67" s="206">
        <v>675255</v>
      </c>
      <c r="J67" s="206">
        <v>481665</v>
      </c>
      <c r="K67" s="206">
        <v>428792</v>
      </c>
      <c r="L67" s="206">
        <v>690086</v>
      </c>
      <c r="M67" s="206">
        <v>480903</v>
      </c>
      <c r="N67" s="159">
        <v>436336</v>
      </c>
      <c r="O67" s="108">
        <v>6332877</v>
      </c>
      <c r="P67" s="131">
        <v>5706660</v>
      </c>
      <c r="Q67" s="113">
        <f t="shared" si="1"/>
        <v>0.10973441557758834</v>
      </c>
      <c r="R67" s="117" t="s">
        <v>99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/>
      <c r="SC67" s="6"/>
      <c r="SD67" s="6"/>
      <c r="SE67" s="6"/>
      <c r="SF67" s="6"/>
      <c r="SG67" s="6"/>
      <c r="SH67" s="6"/>
      <c r="SI67" s="6"/>
      <c r="SJ67" s="6"/>
      <c r="SK67" s="6"/>
      <c r="SL67" s="6"/>
      <c r="SM67" s="6"/>
      <c r="SN67" s="6"/>
      <c r="SO67" s="6"/>
      <c r="SP67" s="6"/>
      <c r="SQ67" s="6"/>
      <c r="SR67" s="6"/>
      <c r="SS67" s="6"/>
      <c r="ST67" s="6"/>
      <c r="SU67" s="6"/>
      <c r="SV67" s="6"/>
      <c r="SW67" s="6"/>
      <c r="SX67" s="6"/>
      <c r="SY67" s="6"/>
      <c r="SZ67" s="6"/>
      <c r="TA67" s="6"/>
      <c r="TB67" s="6"/>
      <c r="TC67" s="6"/>
      <c r="TD67" s="6"/>
      <c r="TE67" s="6"/>
      <c r="TF67" s="6"/>
      <c r="TG67" s="6"/>
      <c r="TH67" s="6"/>
      <c r="TI67" s="6"/>
      <c r="TJ67" s="6"/>
      <c r="TK67" s="6"/>
      <c r="TL67" s="6"/>
      <c r="TM67" s="6"/>
      <c r="TN67" s="6"/>
      <c r="TO67" s="6"/>
      <c r="TP67" s="6"/>
      <c r="TQ67" s="6"/>
      <c r="TR67" s="6"/>
      <c r="TS67" s="6"/>
      <c r="TT67" s="6"/>
      <c r="TU67" s="6"/>
      <c r="TV67" s="6"/>
      <c r="TW67" s="6"/>
      <c r="TX67" s="6"/>
      <c r="TY67" s="6"/>
      <c r="TZ67" s="6"/>
      <c r="UA67" s="6"/>
      <c r="UB67" s="6"/>
      <c r="UC67" s="6"/>
      <c r="UD67" s="6"/>
      <c r="UE67" s="6"/>
      <c r="UF67" s="6"/>
      <c r="UG67" s="6"/>
      <c r="UH67" s="6"/>
      <c r="UI67" s="6"/>
      <c r="UJ67" s="6"/>
      <c r="UK67" s="6"/>
      <c r="UL67" s="6"/>
      <c r="UM67" s="6"/>
      <c r="UN67" s="6"/>
      <c r="UO67" s="6"/>
      <c r="UP67" s="6"/>
      <c r="UQ67" s="6"/>
      <c r="UR67" s="6"/>
      <c r="US67" s="6"/>
      <c r="UT67" s="6"/>
      <c r="UU67" s="6"/>
      <c r="UV67" s="6"/>
      <c r="UW67" s="6"/>
      <c r="UX67" s="6"/>
      <c r="UY67" s="6"/>
      <c r="UZ67" s="6"/>
      <c r="VA67" s="6"/>
      <c r="VB67" s="6"/>
      <c r="VC67" s="6"/>
      <c r="VD67" s="6"/>
      <c r="VE67" s="6"/>
      <c r="VF67" s="6"/>
      <c r="VG67" s="6"/>
      <c r="VH67" s="6"/>
      <c r="VI67" s="6"/>
      <c r="VJ67" s="6"/>
      <c r="VK67" s="6"/>
      <c r="VL67" s="6"/>
      <c r="VM67" s="6"/>
      <c r="VN67" s="6"/>
      <c r="VO67" s="6"/>
      <c r="VP67" s="6"/>
      <c r="VQ67" s="6"/>
      <c r="VR67" s="6"/>
      <c r="VS67" s="6"/>
      <c r="VT67" s="6"/>
      <c r="VU67" s="6"/>
      <c r="VV67" s="6"/>
      <c r="VW67" s="6"/>
      <c r="VX67" s="6"/>
      <c r="VY67" s="6"/>
      <c r="VZ67" s="6"/>
      <c r="WA67" s="6"/>
      <c r="WB67" s="6"/>
      <c r="WC67" s="6"/>
      <c r="WD67" s="6"/>
      <c r="WE67" s="6"/>
      <c r="WF67" s="6"/>
      <c r="WG67" s="6"/>
      <c r="WH67" s="6"/>
      <c r="WI67" s="6"/>
      <c r="WJ67" s="6"/>
      <c r="WK67" s="6"/>
      <c r="WL67" s="6"/>
      <c r="WM67" s="6"/>
      <c r="WN67" s="6"/>
      <c r="WO67" s="6"/>
      <c r="WP67" s="6"/>
      <c r="WQ67" s="6"/>
      <c r="WR67" s="6"/>
      <c r="WS67" s="6"/>
      <c r="WT67" s="6"/>
      <c r="WU67" s="6"/>
      <c r="WV67" s="6"/>
      <c r="WW67" s="6"/>
      <c r="WX67" s="6"/>
      <c r="WY67" s="6"/>
      <c r="WZ67" s="6"/>
      <c r="XA67" s="6"/>
      <c r="XB67" s="6"/>
      <c r="XC67" s="6"/>
      <c r="XD67" s="6"/>
      <c r="XE67" s="6"/>
      <c r="XF67" s="6"/>
      <c r="XG67" s="6"/>
      <c r="XH67" s="6"/>
      <c r="XI67" s="6"/>
      <c r="XJ67" s="6"/>
    </row>
    <row r="68" spans="1:634" s="7" customFormat="1" x14ac:dyDescent="0.25">
      <c r="A68" s="23" t="s">
        <v>64</v>
      </c>
      <c r="B68" s="108">
        <v>14799000</v>
      </c>
      <c r="C68" s="197">
        <v>-41438.85</v>
      </c>
      <c r="D68" s="206">
        <v>-6455.4599999999991</v>
      </c>
      <c r="E68" s="206">
        <v>3275240.64</v>
      </c>
      <c r="F68" s="206">
        <v>41628.400000000001</v>
      </c>
      <c r="G68" s="206">
        <v>26492.819999999832</v>
      </c>
      <c r="H68" s="206">
        <v>4671915.01</v>
      </c>
      <c r="I68" s="206">
        <v>12653.050000000745</v>
      </c>
      <c r="J68" s="206">
        <v>-2331.31</v>
      </c>
      <c r="K68" s="206">
        <v>4374860.66</v>
      </c>
      <c r="L68" s="206">
        <v>4155.09</v>
      </c>
      <c r="M68" s="206">
        <v>6451.1999999992549</v>
      </c>
      <c r="N68" s="159">
        <v>3583390.6899999995</v>
      </c>
      <c r="O68" s="108">
        <v>15946561.939999999</v>
      </c>
      <c r="P68" s="131">
        <v>16753957.9</v>
      </c>
      <c r="Q68" s="48">
        <f t="shared" ref="Q68:Q127" si="5">O68/P68-100%</f>
        <v>-4.8191356622664161E-2</v>
      </c>
      <c r="R68" s="62">
        <f>O68/B68</f>
        <v>1.0775432083248868</v>
      </c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  <c r="WS68" s="6"/>
      <c r="WT68" s="6"/>
      <c r="WU68" s="6"/>
      <c r="WV68" s="6"/>
      <c r="WW68" s="6"/>
      <c r="WX68" s="6"/>
      <c r="WY68" s="6"/>
      <c r="WZ68" s="6"/>
      <c r="XA68" s="6"/>
      <c r="XB68" s="6"/>
      <c r="XC68" s="6"/>
      <c r="XD68" s="6"/>
      <c r="XE68" s="6"/>
      <c r="XF68" s="6"/>
      <c r="XG68" s="6"/>
      <c r="XH68" s="6"/>
      <c r="XI68" s="6"/>
      <c r="XJ68" s="6"/>
    </row>
    <row r="69" spans="1:634" s="7" customFormat="1" x14ac:dyDescent="0.25">
      <c r="A69" s="23" t="s">
        <v>65</v>
      </c>
      <c r="B69" s="108">
        <v>1458835782.46</v>
      </c>
      <c r="C69" s="197">
        <v>10860699.670000017</v>
      </c>
      <c r="D69" s="206">
        <v>6450840.1699999571</v>
      </c>
      <c r="E69" s="206">
        <v>5168973.5500001311</v>
      </c>
      <c r="F69" s="206">
        <v>8334578.3899999261</v>
      </c>
      <c r="G69" s="206">
        <v>11666476.7700001</v>
      </c>
      <c r="H69" s="206">
        <v>16743638.560000122</v>
      </c>
      <c r="I69" s="206">
        <v>4837229.7199983001</v>
      </c>
      <c r="J69" s="206">
        <v>10275700.7299999</v>
      </c>
      <c r="K69" s="206">
        <v>13535498.499999821</v>
      </c>
      <c r="L69" s="206">
        <v>14550201.330000341</v>
      </c>
      <c r="M69" s="206">
        <v>14552885.500000119</v>
      </c>
      <c r="N69" s="159">
        <v>28090035.450000584</v>
      </c>
      <c r="O69" s="108">
        <v>145066758.34000015</v>
      </c>
      <c r="P69" s="131">
        <v>109878033.82000017</v>
      </c>
      <c r="Q69" s="48">
        <f t="shared" si="5"/>
        <v>0.32025258640544463</v>
      </c>
      <c r="R69" s="62">
        <f>O69/B69</f>
        <v>9.944008783180347E-2</v>
      </c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  <c r="WS69" s="6"/>
      <c r="WT69" s="6"/>
      <c r="WU69" s="6"/>
      <c r="WV69" s="6"/>
      <c r="WW69" s="6"/>
      <c r="WX69" s="6"/>
      <c r="WY69" s="6"/>
      <c r="WZ69" s="6"/>
      <c r="XA69" s="6"/>
      <c r="XB69" s="6"/>
      <c r="XC69" s="6"/>
      <c r="XD69" s="6"/>
      <c r="XE69" s="6"/>
      <c r="XF69" s="6"/>
      <c r="XG69" s="6"/>
      <c r="XH69" s="6"/>
      <c r="XI69" s="6"/>
      <c r="XJ69" s="6"/>
    </row>
    <row r="70" spans="1:634" s="7" customFormat="1" x14ac:dyDescent="0.25">
      <c r="A70" s="22" t="s">
        <v>66</v>
      </c>
      <c r="B70" s="97">
        <v>2914195</v>
      </c>
      <c r="C70" s="198">
        <v>142945.18</v>
      </c>
      <c r="D70" s="205">
        <v>82876.479999999996</v>
      </c>
      <c r="E70" s="205">
        <v>286871.34000000003</v>
      </c>
      <c r="F70" s="205">
        <v>238686.59</v>
      </c>
      <c r="G70" s="205">
        <v>280510</v>
      </c>
      <c r="H70" s="205">
        <v>400063.03</v>
      </c>
      <c r="I70" s="205">
        <v>890100.16</v>
      </c>
      <c r="J70" s="205">
        <v>541146.80000000005</v>
      </c>
      <c r="K70" s="205">
        <v>559278.67000000004</v>
      </c>
      <c r="L70" s="205">
        <v>2826205.02</v>
      </c>
      <c r="M70" s="205">
        <v>9635712.8900000006</v>
      </c>
      <c r="N70" s="109">
        <v>8122044.4270000001</v>
      </c>
      <c r="O70" s="97">
        <v>24006440.587000001</v>
      </c>
      <c r="P70" s="166">
        <v>2037063.8800000101</v>
      </c>
      <c r="Q70" s="47">
        <f t="shared" si="5"/>
        <v>10.78482463053632</v>
      </c>
      <c r="R70" s="61">
        <f>O70/B70</f>
        <v>8.2377605434777017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  <c r="WS70" s="6"/>
      <c r="WT70" s="6"/>
      <c r="WU70" s="6"/>
      <c r="WV70" s="6"/>
      <c r="WW70" s="6"/>
      <c r="WX70" s="6"/>
      <c r="WY70" s="6"/>
      <c r="WZ70" s="6"/>
      <c r="XA70" s="6"/>
      <c r="XB70" s="6"/>
      <c r="XC70" s="6"/>
      <c r="XD70" s="6"/>
      <c r="XE70" s="6"/>
      <c r="XF70" s="6"/>
      <c r="XG70" s="6"/>
      <c r="XH70" s="6"/>
      <c r="XI70" s="6"/>
      <c r="XJ70" s="6"/>
    </row>
    <row r="71" spans="1:634" s="7" customFormat="1" x14ac:dyDescent="0.25">
      <c r="A71" s="22" t="s">
        <v>100</v>
      </c>
      <c r="B71" s="97">
        <v>799946526.25999999</v>
      </c>
      <c r="C71" s="198">
        <v>21279843.280000001</v>
      </c>
      <c r="D71" s="205">
        <v>24393247.150000002</v>
      </c>
      <c r="E71" s="205">
        <v>37583131.539999999</v>
      </c>
      <c r="F71" s="205">
        <v>31929446.550000001</v>
      </c>
      <c r="G71" s="205">
        <v>39811911.840000004</v>
      </c>
      <c r="H71" s="205">
        <v>69922079.230000004</v>
      </c>
      <c r="I71" s="205">
        <v>45859344.57</v>
      </c>
      <c r="J71" s="205">
        <v>61761232.850000001</v>
      </c>
      <c r="K71" s="205">
        <v>72725830.560000002</v>
      </c>
      <c r="L71" s="205">
        <v>39721266.020000003</v>
      </c>
      <c r="M71" s="205">
        <v>57816406.939999998</v>
      </c>
      <c r="N71" s="109">
        <v>124477017.44000001</v>
      </c>
      <c r="O71" s="97">
        <v>627280757.97000003</v>
      </c>
      <c r="P71" s="166">
        <v>584734033.72000003</v>
      </c>
      <c r="Q71" s="47">
        <f t="shared" si="5"/>
        <v>7.2762524150207897E-2</v>
      </c>
      <c r="R71" s="61">
        <f>O71/B71</f>
        <v>0.7841533619787483</v>
      </c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  <c r="SL71" s="6"/>
      <c r="SM71" s="6"/>
      <c r="SN71" s="6"/>
      <c r="SO71" s="6"/>
      <c r="SP71" s="6"/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/>
      <c r="TK71" s="6"/>
      <c r="TL71" s="6"/>
      <c r="TM71" s="6"/>
      <c r="TN71" s="6"/>
      <c r="TO71" s="6"/>
      <c r="TP71" s="6"/>
      <c r="TQ71" s="6"/>
      <c r="TR71" s="6"/>
      <c r="TS71" s="6"/>
      <c r="TT71" s="6"/>
      <c r="TU71" s="6"/>
      <c r="TV71" s="6"/>
      <c r="TW71" s="6"/>
      <c r="TX71" s="6"/>
      <c r="TY71" s="6"/>
      <c r="TZ71" s="6"/>
      <c r="UA71" s="6"/>
      <c r="UB71" s="6"/>
      <c r="UC71" s="6"/>
      <c r="UD71" s="6"/>
      <c r="UE71" s="6"/>
      <c r="UF71" s="6"/>
      <c r="UG71" s="6"/>
      <c r="UH71" s="6"/>
      <c r="UI71" s="6"/>
      <c r="UJ71" s="6"/>
      <c r="UK71" s="6"/>
      <c r="UL71" s="6"/>
      <c r="UM71" s="6"/>
      <c r="UN71" s="6"/>
      <c r="UO71" s="6"/>
      <c r="UP71" s="6"/>
      <c r="UQ71" s="6"/>
      <c r="UR71" s="6"/>
      <c r="US71" s="6"/>
      <c r="UT71" s="6"/>
      <c r="UU71" s="6"/>
      <c r="UV71" s="6"/>
      <c r="UW71" s="6"/>
      <c r="UX71" s="6"/>
      <c r="UY71" s="6"/>
      <c r="UZ71" s="6"/>
      <c r="VA71" s="6"/>
      <c r="VB71" s="6"/>
      <c r="VC71" s="6"/>
      <c r="VD71" s="6"/>
      <c r="VE71" s="6"/>
      <c r="VF71" s="6"/>
      <c r="VG71" s="6"/>
      <c r="VH71" s="6"/>
      <c r="VI71" s="6"/>
      <c r="VJ71" s="6"/>
      <c r="VK71" s="6"/>
      <c r="VL71" s="6"/>
      <c r="VM71" s="6"/>
      <c r="VN71" s="6"/>
      <c r="VO71" s="6"/>
      <c r="VP71" s="6"/>
      <c r="VQ71" s="6"/>
      <c r="VR71" s="6"/>
      <c r="VS71" s="6"/>
      <c r="VT71" s="6"/>
      <c r="VU71" s="6"/>
      <c r="VV71" s="6"/>
      <c r="VW71" s="6"/>
      <c r="VX71" s="6"/>
      <c r="VY71" s="6"/>
      <c r="VZ71" s="6"/>
      <c r="WA71" s="6"/>
      <c r="WB71" s="6"/>
      <c r="WC71" s="6"/>
      <c r="WD71" s="6"/>
      <c r="WE71" s="6"/>
      <c r="WF71" s="6"/>
      <c r="WG71" s="6"/>
      <c r="WH71" s="6"/>
      <c r="WI71" s="6"/>
      <c r="WJ71" s="6"/>
      <c r="WK71" s="6"/>
      <c r="WL71" s="6"/>
      <c r="WM71" s="6"/>
      <c r="WN71" s="6"/>
      <c r="WO71" s="6"/>
      <c r="WP71" s="6"/>
      <c r="WQ71" s="6"/>
      <c r="WR71" s="6"/>
      <c r="WS71" s="6"/>
      <c r="WT71" s="6"/>
      <c r="WU71" s="6"/>
      <c r="WV71" s="6"/>
      <c r="WW71" s="6"/>
      <c r="WX71" s="6"/>
      <c r="WY71" s="6"/>
      <c r="WZ71" s="6"/>
      <c r="XA71" s="6"/>
      <c r="XB71" s="6"/>
      <c r="XC71" s="6"/>
      <c r="XD71" s="6"/>
      <c r="XE71" s="6"/>
      <c r="XF71" s="6"/>
      <c r="XG71" s="6"/>
      <c r="XH71" s="6"/>
      <c r="XI71" s="6"/>
      <c r="XJ71" s="6"/>
    </row>
    <row r="72" spans="1:634" s="7" customFormat="1" x14ac:dyDescent="0.25">
      <c r="A72" s="25" t="s">
        <v>67</v>
      </c>
      <c r="B72" s="92">
        <v>118393090</v>
      </c>
      <c r="C72" s="204">
        <v>5690857</v>
      </c>
      <c r="D72" s="208">
        <v>3624741.9600000009</v>
      </c>
      <c r="E72" s="208">
        <v>5755806.4299999997</v>
      </c>
      <c r="F72" s="208">
        <v>4902540.3599999994</v>
      </c>
      <c r="G72" s="208">
        <v>6317511.7600000016</v>
      </c>
      <c r="H72" s="208">
        <v>10957766.800000001</v>
      </c>
      <c r="I72" s="208">
        <v>7267287.0099999979</v>
      </c>
      <c r="J72" s="208">
        <v>9232393.2700000033</v>
      </c>
      <c r="K72" s="208">
        <v>11573795.479999997</v>
      </c>
      <c r="L72" s="208">
        <v>5736989.2100000009</v>
      </c>
      <c r="M72" s="208">
        <v>10225056.689999998</v>
      </c>
      <c r="N72" s="99">
        <v>15250684.010000005</v>
      </c>
      <c r="O72" s="92">
        <v>96535429.980000004</v>
      </c>
      <c r="P72" s="158">
        <v>89890965.319999993</v>
      </c>
      <c r="Q72" s="49">
        <f t="shared" si="5"/>
        <v>7.3916935215308843E-2</v>
      </c>
      <c r="R72" s="67">
        <f>O72/B72</f>
        <v>0.81538061030419939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  <c r="WS72" s="6"/>
      <c r="WT72" s="6"/>
      <c r="WU72" s="6"/>
      <c r="WV72" s="6"/>
      <c r="WW72" s="6"/>
      <c r="WX72" s="6"/>
      <c r="WY72" s="6"/>
      <c r="WZ72" s="6"/>
      <c r="XA72" s="6"/>
      <c r="XB72" s="6"/>
      <c r="XC72" s="6"/>
      <c r="XD72" s="6"/>
      <c r="XE72" s="6"/>
      <c r="XF72" s="6"/>
      <c r="XG72" s="6"/>
      <c r="XH72" s="6"/>
      <c r="XI72" s="6"/>
      <c r="XJ72" s="6"/>
    </row>
    <row r="73" spans="1:634" x14ac:dyDescent="0.3">
      <c r="A73" s="21"/>
      <c r="B73" s="96"/>
      <c r="C73" s="186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163"/>
      <c r="O73" s="96"/>
      <c r="P73" s="157"/>
      <c r="Q73" s="51"/>
      <c r="R73" s="65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634" ht="26.4" x14ac:dyDescent="0.3">
      <c r="A74" s="26" t="s">
        <v>68</v>
      </c>
      <c r="B74" s="94">
        <v>15867637067.050001</v>
      </c>
      <c r="C74" s="202">
        <v>1109926299.6900001</v>
      </c>
      <c r="D74" s="215">
        <v>1041227627.6299999</v>
      </c>
      <c r="E74" s="215">
        <v>1120122507.3399999</v>
      </c>
      <c r="F74" s="215">
        <v>1069937511.1899999</v>
      </c>
      <c r="G74" s="215">
        <v>1083523113.6700001</v>
      </c>
      <c r="H74" s="215">
        <v>1248950746.1100001</v>
      </c>
      <c r="I74" s="215">
        <v>1075980947.0699983</v>
      </c>
      <c r="J74" s="215">
        <v>1090102241.6399999</v>
      </c>
      <c r="K74" s="215">
        <v>1177023278.7999997</v>
      </c>
      <c r="L74" s="215">
        <v>1162629106.6400003</v>
      </c>
      <c r="M74" s="215">
        <v>1379733471.3800006</v>
      </c>
      <c r="N74" s="95">
        <v>1651240861.2870002</v>
      </c>
      <c r="O74" s="94">
        <v>14210397712.446999</v>
      </c>
      <c r="P74" s="160">
        <v>13076162726.25</v>
      </c>
      <c r="Q74" s="52">
        <f t="shared" si="5"/>
        <v>8.6740660080656173E-2</v>
      </c>
      <c r="R74" s="66">
        <f>O74/B74</f>
        <v>0.89555852912439315</v>
      </c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634" s="7" customFormat="1" x14ac:dyDescent="0.3">
      <c r="A75" s="27" t="s">
        <v>69</v>
      </c>
      <c r="B75" s="98">
        <v>26132650.329999998</v>
      </c>
      <c r="C75" s="195">
        <v>1864562.32</v>
      </c>
      <c r="D75" s="207">
        <v>1623782</v>
      </c>
      <c r="E75" s="207">
        <v>1724001.79</v>
      </c>
      <c r="F75" s="207">
        <v>1750089.44</v>
      </c>
      <c r="G75" s="207">
        <v>1733587.61</v>
      </c>
      <c r="H75" s="207">
        <v>2008572.24</v>
      </c>
      <c r="I75" s="207">
        <v>1685607.96</v>
      </c>
      <c r="J75" s="207">
        <v>1625689.59</v>
      </c>
      <c r="K75" s="207">
        <v>1787372.47</v>
      </c>
      <c r="L75" s="207">
        <v>1927099.27</v>
      </c>
      <c r="M75" s="207">
        <v>2350976.85</v>
      </c>
      <c r="N75" s="127">
        <v>2750124.82</v>
      </c>
      <c r="O75" s="98">
        <v>22831466.359999999</v>
      </c>
      <c r="P75" s="169">
        <v>22550423.550000001</v>
      </c>
      <c r="Q75" s="56">
        <f t="shared" si="5"/>
        <v>1.246286170088351E-2</v>
      </c>
      <c r="R75" s="71">
        <f>O75/B75</f>
        <v>0.87367588329874546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6"/>
      <c r="NH75" s="6"/>
      <c r="NI75" s="6"/>
      <c r="NJ75" s="6"/>
      <c r="NK75" s="6"/>
      <c r="NL75" s="6"/>
      <c r="NM75" s="6"/>
      <c r="NN75" s="6"/>
      <c r="NO75" s="6"/>
      <c r="NP75" s="6"/>
      <c r="NQ75" s="6"/>
      <c r="NR75" s="6"/>
      <c r="NS75" s="6"/>
      <c r="NT75" s="6"/>
      <c r="NU75" s="6"/>
      <c r="NV75" s="6"/>
      <c r="NW75" s="6"/>
      <c r="NX75" s="6"/>
      <c r="NY75" s="6"/>
      <c r="NZ75" s="6"/>
      <c r="OA75" s="6"/>
      <c r="OB75" s="6"/>
      <c r="OC75" s="6"/>
      <c r="OD75" s="6"/>
      <c r="OE75" s="6"/>
      <c r="OF75" s="6"/>
      <c r="OG75" s="6"/>
      <c r="OH75" s="6"/>
      <c r="OI75" s="6"/>
      <c r="OJ75" s="6"/>
      <c r="OK75" s="6"/>
      <c r="OL75" s="6"/>
      <c r="OM75" s="6"/>
      <c r="ON75" s="6"/>
      <c r="OO75" s="6"/>
      <c r="OP75" s="6"/>
      <c r="OQ75" s="6"/>
      <c r="OR75" s="6"/>
      <c r="OS75" s="6"/>
      <c r="OT75" s="6"/>
      <c r="OU75" s="6"/>
      <c r="OV75" s="6"/>
      <c r="OW75" s="6"/>
      <c r="OX75" s="6"/>
      <c r="OY75" s="6"/>
      <c r="OZ75" s="6"/>
      <c r="PA75" s="6"/>
      <c r="PB75" s="6"/>
      <c r="PC75" s="6"/>
      <c r="PD75" s="6"/>
      <c r="PE75" s="6"/>
      <c r="PF75" s="6"/>
      <c r="PG75" s="6"/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/>
      <c r="SC75" s="6"/>
      <c r="SD75" s="6"/>
      <c r="SE75" s="6"/>
      <c r="SF75" s="6"/>
      <c r="SG75" s="6"/>
      <c r="SH75" s="6"/>
      <c r="SI75" s="6"/>
      <c r="SJ75" s="6"/>
      <c r="SK75" s="6"/>
      <c r="SL75" s="6"/>
      <c r="SM75" s="6"/>
      <c r="SN75" s="6"/>
      <c r="SO75" s="6"/>
      <c r="SP75" s="6"/>
      <c r="SQ75" s="6"/>
      <c r="SR75" s="6"/>
      <c r="SS75" s="6"/>
      <c r="ST75" s="6"/>
      <c r="SU75" s="6"/>
      <c r="SV75" s="6"/>
      <c r="SW75" s="6"/>
      <c r="SX75" s="6"/>
      <c r="SY75" s="6"/>
      <c r="SZ75" s="6"/>
      <c r="TA75" s="6"/>
      <c r="TB75" s="6"/>
      <c r="TC75" s="6"/>
      <c r="TD75" s="6"/>
      <c r="TE75" s="6"/>
      <c r="TF75" s="6"/>
      <c r="TG75" s="6"/>
      <c r="TH75" s="6"/>
      <c r="TI75" s="6"/>
      <c r="TJ75" s="6"/>
      <c r="TK75" s="6"/>
      <c r="TL75" s="6"/>
      <c r="TM75" s="6"/>
      <c r="TN75" s="6"/>
      <c r="TO75" s="6"/>
      <c r="TP75" s="6"/>
      <c r="TQ75" s="6"/>
      <c r="TR75" s="6"/>
      <c r="TS75" s="6"/>
      <c r="TT75" s="6"/>
      <c r="TU75" s="6"/>
      <c r="TV75" s="6"/>
      <c r="TW75" s="6"/>
      <c r="TX75" s="6"/>
      <c r="TY75" s="6"/>
      <c r="TZ75" s="6"/>
      <c r="UA75" s="6"/>
      <c r="UB75" s="6"/>
      <c r="UC75" s="6"/>
      <c r="UD75" s="6"/>
      <c r="UE75" s="6"/>
      <c r="UF75" s="6"/>
      <c r="UG75" s="6"/>
      <c r="UH75" s="6"/>
      <c r="UI75" s="6"/>
      <c r="UJ75" s="6"/>
      <c r="UK75" s="6"/>
      <c r="UL75" s="6"/>
      <c r="UM75" s="6"/>
      <c r="UN75" s="6"/>
      <c r="UO75" s="6"/>
      <c r="UP75" s="6"/>
      <c r="UQ75" s="6"/>
      <c r="UR75" s="6"/>
      <c r="US75" s="6"/>
      <c r="UT75" s="6"/>
      <c r="UU75" s="6"/>
      <c r="UV75" s="6"/>
      <c r="UW75" s="6"/>
      <c r="UX75" s="6"/>
      <c r="UY75" s="6"/>
      <c r="UZ75" s="6"/>
      <c r="VA75" s="6"/>
      <c r="VB75" s="6"/>
      <c r="VC75" s="6"/>
      <c r="VD75" s="6"/>
      <c r="VE75" s="6"/>
      <c r="VF75" s="6"/>
      <c r="VG75" s="6"/>
      <c r="VH75" s="6"/>
      <c r="VI75" s="6"/>
      <c r="VJ75" s="6"/>
      <c r="VK75" s="6"/>
      <c r="VL75" s="6"/>
      <c r="VM75" s="6"/>
      <c r="VN75" s="6"/>
      <c r="VO75" s="6"/>
      <c r="VP75" s="6"/>
      <c r="VQ75" s="6"/>
      <c r="VR75" s="6"/>
      <c r="VS75" s="6"/>
      <c r="VT75" s="6"/>
      <c r="VU75" s="6"/>
      <c r="VV75" s="6"/>
      <c r="VW75" s="6"/>
      <c r="VX75" s="6"/>
      <c r="VY75" s="6"/>
      <c r="VZ75" s="6"/>
      <c r="WA75" s="6"/>
      <c r="WB75" s="6"/>
      <c r="WC75" s="6"/>
      <c r="WD75" s="6"/>
      <c r="WE75" s="6"/>
      <c r="WF75" s="6"/>
      <c r="WG75" s="6"/>
      <c r="WH75" s="6"/>
      <c r="WI75" s="6"/>
      <c r="WJ75" s="6"/>
      <c r="WK75" s="6"/>
      <c r="WL75" s="6"/>
      <c r="WM75" s="6"/>
      <c r="WN75" s="6"/>
      <c r="WO75" s="6"/>
      <c r="WP75" s="6"/>
      <c r="WQ75" s="6"/>
      <c r="WR75" s="6"/>
      <c r="WS75" s="6"/>
      <c r="WT75" s="6"/>
      <c r="WU75" s="6"/>
      <c r="WV75" s="6"/>
      <c r="WW75" s="6"/>
      <c r="WX75" s="6"/>
      <c r="WY75" s="6"/>
      <c r="WZ75" s="6"/>
      <c r="XA75" s="6"/>
      <c r="XB75" s="6"/>
      <c r="XC75" s="6"/>
      <c r="XD75" s="6"/>
      <c r="XE75" s="6"/>
      <c r="XF75" s="6"/>
      <c r="XG75" s="6"/>
      <c r="XH75" s="6"/>
      <c r="XI75" s="6"/>
      <c r="XJ75" s="6"/>
    </row>
    <row r="76" spans="1:634" s="7" customFormat="1" x14ac:dyDescent="0.3">
      <c r="A76" s="19" t="s">
        <v>70</v>
      </c>
      <c r="B76" s="92">
        <v>1274714.47</v>
      </c>
      <c r="C76" s="204">
        <v>26802</v>
      </c>
      <c r="D76" s="208">
        <v>14318.4</v>
      </c>
      <c r="E76" s="208">
        <v>20714.400000000001</v>
      </c>
      <c r="F76" s="208">
        <v>15600</v>
      </c>
      <c r="G76" s="208">
        <v>445.97</v>
      </c>
      <c r="H76" s="208">
        <v>13406.4</v>
      </c>
      <c r="I76" s="75" t="s">
        <v>99</v>
      </c>
      <c r="J76" s="208">
        <v>8641.2000000000007</v>
      </c>
      <c r="K76" s="208">
        <v>22017</v>
      </c>
      <c r="L76" s="208">
        <v>28291.200000000001</v>
      </c>
      <c r="M76" s="208">
        <v>14187.96</v>
      </c>
      <c r="N76" s="99">
        <v>361448.35</v>
      </c>
      <c r="O76" s="92">
        <v>525872.88</v>
      </c>
      <c r="P76" s="158">
        <v>562088.38</v>
      </c>
      <c r="Q76" s="49">
        <f t="shared" si="5"/>
        <v>-6.4430259170275006E-2</v>
      </c>
      <c r="R76" s="67">
        <f>O76/B76</f>
        <v>0.4125417043394824</v>
      </c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  <c r="OT76" s="6"/>
      <c r="OU76" s="6"/>
      <c r="OV76" s="6"/>
      <c r="OW76" s="6"/>
      <c r="OX76" s="6"/>
      <c r="OY76" s="6"/>
      <c r="OZ76" s="6"/>
      <c r="PA76" s="6"/>
      <c r="PB76" s="6"/>
      <c r="PC76" s="6"/>
      <c r="PD76" s="6"/>
      <c r="PE76" s="6"/>
      <c r="PF76" s="6"/>
      <c r="PG76" s="6"/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/>
      <c r="SC76" s="6"/>
      <c r="SD76" s="6"/>
      <c r="SE76" s="6"/>
      <c r="SF76" s="6"/>
      <c r="SG76" s="6"/>
      <c r="SH76" s="6"/>
      <c r="SI76" s="6"/>
      <c r="SJ76" s="6"/>
      <c r="SK76" s="6"/>
      <c r="SL76" s="6"/>
      <c r="SM76" s="6"/>
      <c r="SN76" s="6"/>
      <c r="SO76" s="6"/>
      <c r="SP76" s="6"/>
      <c r="SQ76" s="6"/>
      <c r="SR76" s="6"/>
      <c r="SS76" s="6"/>
      <c r="ST76" s="6"/>
      <c r="SU76" s="6"/>
      <c r="SV76" s="6"/>
      <c r="SW76" s="6"/>
      <c r="SX76" s="6"/>
      <c r="SY76" s="6"/>
      <c r="SZ76" s="6"/>
      <c r="TA76" s="6"/>
      <c r="TB76" s="6"/>
      <c r="TC76" s="6"/>
      <c r="TD76" s="6"/>
      <c r="TE76" s="6"/>
      <c r="TF76" s="6"/>
      <c r="TG76" s="6"/>
      <c r="TH76" s="6"/>
      <c r="TI76" s="6"/>
      <c r="TJ76" s="6"/>
      <c r="TK76" s="6"/>
      <c r="TL76" s="6"/>
      <c r="TM76" s="6"/>
      <c r="TN76" s="6"/>
      <c r="TO76" s="6"/>
      <c r="TP76" s="6"/>
      <c r="TQ76" s="6"/>
      <c r="TR76" s="6"/>
      <c r="TS76" s="6"/>
      <c r="TT76" s="6"/>
      <c r="TU76" s="6"/>
      <c r="TV76" s="6"/>
      <c r="TW76" s="6"/>
      <c r="TX76" s="6"/>
      <c r="TY76" s="6"/>
      <c r="TZ76" s="6"/>
      <c r="UA76" s="6"/>
      <c r="UB76" s="6"/>
      <c r="UC76" s="6"/>
      <c r="UD76" s="6"/>
      <c r="UE76" s="6"/>
      <c r="UF76" s="6"/>
      <c r="UG76" s="6"/>
      <c r="UH76" s="6"/>
      <c r="UI76" s="6"/>
      <c r="UJ76" s="6"/>
      <c r="UK76" s="6"/>
      <c r="UL76" s="6"/>
      <c r="UM76" s="6"/>
      <c r="UN76" s="6"/>
      <c r="UO76" s="6"/>
      <c r="UP76" s="6"/>
      <c r="UQ76" s="6"/>
      <c r="UR76" s="6"/>
      <c r="US76" s="6"/>
      <c r="UT76" s="6"/>
      <c r="UU76" s="6"/>
      <c r="UV76" s="6"/>
      <c r="UW76" s="6"/>
      <c r="UX76" s="6"/>
      <c r="UY76" s="6"/>
      <c r="UZ76" s="6"/>
      <c r="VA76" s="6"/>
      <c r="VB76" s="6"/>
      <c r="VC76" s="6"/>
      <c r="VD76" s="6"/>
      <c r="VE76" s="6"/>
      <c r="VF76" s="6"/>
      <c r="VG76" s="6"/>
      <c r="VH76" s="6"/>
      <c r="VI76" s="6"/>
      <c r="VJ76" s="6"/>
      <c r="VK76" s="6"/>
      <c r="VL76" s="6"/>
      <c r="VM76" s="6"/>
      <c r="VN76" s="6"/>
      <c r="VO76" s="6"/>
      <c r="VP76" s="6"/>
      <c r="VQ76" s="6"/>
      <c r="VR76" s="6"/>
      <c r="VS76" s="6"/>
      <c r="VT76" s="6"/>
      <c r="VU76" s="6"/>
      <c r="VV76" s="6"/>
      <c r="VW76" s="6"/>
      <c r="VX76" s="6"/>
      <c r="VY76" s="6"/>
      <c r="VZ76" s="6"/>
      <c r="WA76" s="6"/>
      <c r="WB76" s="6"/>
      <c r="WC76" s="6"/>
      <c r="WD76" s="6"/>
      <c r="WE76" s="6"/>
      <c r="WF76" s="6"/>
      <c r="WG76" s="6"/>
      <c r="WH76" s="6"/>
      <c r="WI76" s="6"/>
      <c r="WJ76" s="6"/>
      <c r="WK76" s="6"/>
      <c r="WL76" s="6"/>
      <c r="WM76" s="6"/>
      <c r="WN76" s="6"/>
      <c r="WO76" s="6"/>
      <c r="WP76" s="6"/>
      <c r="WQ76" s="6"/>
      <c r="WR76" s="6"/>
      <c r="WS76" s="6"/>
      <c r="WT76" s="6"/>
      <c r="WU76" s="6"/>
      <c r="WV76" s="6"/>
      <c r="WW76" s="6"/>
      <c r="WX76" s="6"/>
      <c r="WY76" s="6"/>
      <c r="WZ76" s="6"/>
      <c r="XA76" s="6"/>
      <c r="XB76" s="6"/>
      <c r="XC76" s="6"/>
      <c r="XD76" s="6"/>
      <c r="XE76" s="6"/>
      <c r="XF76" s="6"/>
      <c r="XG76" s="6"/>
      <c r="XH76" s="6"/>
      <c r="XI76" s="6"/>
      <c r="XJ76" s="6"/>
    </row>
    <row r="77" spans="1:634" s="9" customFormat="1" x14ac:dyDescent="0.3">
      <c r="A77" s="19" t="s">
        <v>45</v>
      </c>
      <c r="B77" s="85" t="s">
        <v>99</v>
      </c>
      <c r="C77" s="191" t="s">
        <v>99</v>
      </c>
      <c r="D77" s="75" t="s">
        <v>99</v>
      </c>
      <c r="E77" s="75" t="s">
        <v>99</v>
      </c>
      <c r="F77" s="208">
        <v>6240.07</v>
      </c>
      <c r="G77" s="208">
        <v>1515.42</v>
      </c>
      <c r="H77" s="75" t="s">
        <v>99</v>
      </c>
      <c r="I77" s="75" t="s">
        <v>99</v>
      </c>
      <c r="J77" s="75" t="s">
        <v>99</v>
      </c>
      <c r="K77" s="208">
        <v>2834.63</v>
      </c>
      <c r="L77" s="208">
        <v>2042.69</v>
      </c>
      <c r="M77" s="208">
        <v>2900.28</v>
      </c>
      <c r="N77" s="89" t="s">
        <v>99</v>
      </c>
      <c r="O77" s="92">
        <v>15533.09</v>
      </c>
      <c r="P77" s="91" t="s">
        <v>99</v>
      </c>
      <c r="Q77" s="75" t="s">
        <v>99</v>
      </c>
      <c r="R77" s="117" t="s">
        <v>99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/>
      <c r="KO77" s="8"/>
      <c r="KP77" s="8"/>
      <c r="KQ77" s="8"/>
      <c r="KR77" s="8"/>
      <c r="KS77" s="8"/>
      <c r="KT77" s="8"/>
      <c r="KU77" s="8"/>
      <c r="KV77" s="8"/>
      <c r="KW77" s="8"/>
      <c r="KX77" s="8"/>
      <c r="KY77" s="8"/>
      <c r="KZ77" s="8"/>
      <c r="LA77" s="8"/>
      <c r="LB77" s="8"/>
      <c r="LC77" s="8"/>
      <c r="LD77" s="8"/>
      <c r="LE77" s="8"/>
      <c r="LF77" s="8"/>
      <c r="LG77" s="8"/>
      <c r="LH77" s="8"/>
      <c r="LI77" s="8"/>
      <c r="LJ77" s="8"/>
      <c r="LK77" s="8"/>
      <c r="LL77" s="8"/>
      <c r="LM77" s="8"/>
      <c r="LN77" s="8"/>
      <c r="LO77" s="8"/>
      <c r="LP77" s="8"/>
      <c r="LQ77" s="8"/>
      <c r="LR77" s="8"/>
      <c r="LS77" s="8"/>
      <c r="LT77" s="8"/>
      <c r="LU77" s="8"/>
      <c r="LV77" s="8"/>
      <c r="LW77" s="8"/>
      <c r="LX77" s="8"/>
      <c r="LY77" s="8"/>
      <c r="LZ77" s="8"/>
      <c r="MA77" s="8"/>
      <c r="MB77" s="8"/>
      <c r="MC77" s="8"/>
      <c r="MD77" s="8"/>
      <c r="ME77" s="8"/>
      <c r="MF77" s="8"/>
      <c r="MG77" s="8"/>
      <c r="MH77" s="8"/>
      <c r="MI77" s="8"/>
      <c r="MJ77" s="8"/>
      <c r="MK77" s="8"/>
      <c r="ML77" s="8"/>
      <c r="MM77" s="8"/>
      <c r="MN77" s="8"/>
      <c r="MO77" s="8"/>
      <c r="MP77" s="8"/>
      <c r="MQ77" s="8"/>
      <c r="MR77" s="8"/>
      <c r="MS77" s="8"/>
      <c r="MT77" s="8"/>
      <c r="MU77" s="8"/>
      <c r="MV77" s="8"/>
      <c r="MW77" s="8"/>
      <c r="MX77" s="8"/>
      <c r="MY77" s="8"/>
      <c r="MZ77" s="8"/>
      <c r="NA77" s="8"/>
      <c r="NB77" s="8"/>
      <c r="NC77" s="8"/>
      <c r="ND77" s="8"/>
      <c r="NE77" s="8"/>
      <c r="NF77" s="8"/>
      <c r="NG77" s="8"/>
      <c r="NH77" s="8"/>
      <c r="NI77" s="8"/>
      <c r="NJ77" s="8"/>
      <c r="NK77" s="8"/>
      <c r="NL77" s="8"/>
      <c r="NM77" s="8"/>
      <c r="NN77" s="8"/>
      <c r="NO77" s="8"/>
      <c r="NP77" s="8"/>
      <c r="NQ77" s="8"/>
      <c r="NR77" s="8"/>
      <c r="NS77" s="8"/>
      <c r="NT77" s="8"/>
      <c r="NU77" s="8"/>
      <c r="NV77" s="8"/>
      <c r="NW77" s="8"/>
      <c r="NX77" s="8"/>
      <c r="NY77" s="8"/>
      <c r="NZ77" s="8"/>
      <c r="OA77" s="8"/>
      <c r="OB77" s="8"/>
      <c r="OC77" s="8"/>
      <c r="OD77" s="8"/>
      <c r="OE77" s="8"/>
      <c r="OF77" s="8"/>
      <c r="OG77" s="8"/>
      <c r="OH77" s="8"/>
      <c r="OI77" s="8"/>
      <c r="OJ77" s="8"/>
      <c r="OK77" s="8"/>
      <c r="OL77" s="8"/>
      <c r="OM77" s="8"/>
      <c r="ON77" s="8"/>
      <c r="OO77" s="8"/>
      <c r="OP77" s="8"/>
      <c r="OQ77" s="8"/>
      <c r="OR77" s="8"/>
      <c r="OS77" s="8"/>
      <c r="OT77" s="8"/>
      <c r="OU77" s="8"/>
      <c r="OV77" s="8"/>
      <c r="OW77" s="8"/>
      <c r="OX77" s="8"/>
      <c r="OY77" s="8"/>
      <c r="OZ77" s="8"/>
      <c r="PA77" s="8"/>
      <c r="PB77" s="8"/>
      <c r="PC77" s="8"/>
      <c r="PD77" s="8"/>
      <c r="PE77" s="8"/>
      <c r="PF77" s="8"/>
      <c r="PG77" s="8"/>
      <c r="PH77" s="8"/>
      <c r="PI77" s="8"/>
      <c r="PJ77" s="8"/>
      <c r="PK77" s="8"/>
      <c r="PL77" s="8"/>
      <c r="PM77" s="8"/>
      <c r="PN77" s="8"/>
      <c r="PO77" s="8"/>
      <c r="PP77" s="8"/>
      <c r="PQ77" s="8"/>
      <c r="PR77" s="8"/>
      <c r="PS77" s="8"/>
      <c r="PT77" s="8"/>
      <c r="PU77" s="8"/>
      <c r="PV77" s="8"/>
      <c r="PW77" s="8"/>
      <c r="PX77" s="8"/>
      <c r="PY77" s="8"/>
      <c r="PZ77" s="8"/>
      <c r="QA77" s="8"/>
      <c r="QB77" s="8"/>
      <c r="QC77" s="8"/>
      <c r="QD77" s="8"/>
      <c r="QE77" s="8"/>
      <c r="QF77" s="8"/>
      <c r="QG77" s="8"/>
      <c r="QH77" s="8"/>
      <c r="QI77" s="8"/>
      <c r="QJ77" s="8"/>
      <c r="QK77" s="8"/>
      <c r="QL77" s="8"/>
      <c r="QM77" s="8"/>
      <c r="QN77" s="8"/>
      <c r="QO77" s="8"/>
      <c r="QP77" s="8"/>
      <c r="QQ77" s="8"/>
      <c r="QR77" s="8"/>
      <c r="QS77" s="8"/>
      <c r="QT77" s="8"/>
      <c r="QU77" s="8"/>
      <c r="QV77" s="8"/>
      <c r="QW77" s="8"/>
      <c r="QX77" s="8"/>
      <c r="QY77" s="8"/>
      <c r="QZ77" s="8"/>
      <c r="RA77" s="8"/>
      <c r="RB77" s="8"/>
      <c r="RC77" s="8"/>
      <c r="RD77" s="8"/>
      <c r="RE77" s="8"/>
      <c r="RF77" s="8"/>
      <c r="RG77" s="8"/>
      <c r="RH77" s="8"/>
      <c r="RI77" s="8"/>
      <c r="RJ77" s="8"/>
      <c r="RK77" s="8"/>
      <c r="RL77" s="8"/>
      <c r="RM77" s="8"/>
      <c r="RN77" s="8"/>
      <c r="RO77" s="8"/>
      <c r="RP77" s="8"/>
      <c r="RQ77" s="8"/>
      <c r="RR77" s="8"/>
      <c r="RS77" s="8"/>
      <c r="RT77" s="8"/>
      <c r="RU77" s="8"/>
      <c r="RV77" s="8"/>
      <c r="RW77" s="8"/>
      <c r="RX77" s="8"/>
      <c r="RY77" s="8"/>
      <c r="RZ77" s="8"/>
      <c r="SA77" s="8"/>
      <c r="SB77" s="8"/>
      <c r="SC77" s="8"/>
      <c r="SD77" s="8"/>
      <c r="SE77" s="8"/>
      <c r="SF77" s="8"/>
      <c r="SG77" s="8"/>
      <c r="SH77" s="8"/>
      <c r="SI77" s="8"/>
      <c r="SJ77" s="8"/>
      <c r="SK77" s="8"/>
      <c r="SL77" s="8"/>
      <c r="SM77" s="8"/>
      <c r="SN77" s="8"/>
      <c r="SO77" s="8"/>
      <c r="SP77" s="8"/>
      <c r="SQ77" s="8"/>
      <c r="SR77" s="8"/>
      <c r="SS77" s="8"/>
      <c r="ST77" s="8"/>
      <c r="SU77" s="8"/>
      <c r="SV77" s="8"/>
      <c r="SW77" s="8"/>
      <c r="SX77" s="8"/>
      <c r="SY77" s="8"/>
      <c r="SZ77" s="8"/>
      <c r="TA77" s="8"/>
      <c r="TB77" s="8"/>
      <c r="TC77" s="8"/>
      <c r="TD77" s="8"/>
      <c r="TE77" s="8"/>
      <c r="TF77" s="8"/>
      <c r="TG77" s="8"/>
      <c r="TH77" s="8"/>
      <c r="TI77" s="8"/>
      <c r="TJ77" s="8"/>
      <c r="TK77" s="8"/>
      <c r="TL77" s="8"/>
      <c r="TM77" s="8"/>
      <c r="TN77" s="8"/>
      <c r="TO77" s="8"/>
      <c r="TP77" s="8"/>
      <c r="TQ77" s="8"/>
      <c r="TR77" s="8"/>
      <c r="TS77" s="8"/>
      <c r="TT77" s="8"/>
      <c r="TU77" s="8"/>
      <c r="TV77" s="8"/>
      <c r="TW77" s="8"/>
      <c r="TX77" s="8"/>
      <c r="TY77" s="8"/>
      <c r="TZ77" s="8"/>
      <c r="UA77" s="8"/>
      <c r="UB77" s="8"/>
      <c r="UC77" s="8"/>
      <c r="UD77" s="8"/>
      <c r="UE77" s="8"/>
      <c r="UF77" s="8"/>
      <c r="UG77" s="8"/>
      <c r="UH77" s="8"/>
      <c r="UI77" s="8"/>
      <c r="UJ77" s="8"/>
      <c r="UK77" s="8"/>
      <c r="UL77" s="8"/>
      <c r="UM77" s="8"/>
      <c r="UN77" s="8"/>
      <c r="UO77" s="8"/>
      <c r="UP77" s="8"/>
      <c r="UQ77" s="8"/>
      <c r="UR77" s="8"/>
      <c r="US77" s="8"/>
      <c r="UT77" s="8"/>
      <c r="UU77" s="8"/>
      <c r="UV77" s="8"/>
      <c r="UW77" s="8"/>
      <c r="UX77" s="8"/>
      <c r="UY77" s="8"/>
      <c r="UZ77" s="8"/>
      <c r="VA77" s="8"/>
      <c r="VB77" s="8"/>
      <c r="VC77" s="8"/>
      <c r="VD77" s="8"/>
      <c r="VE77" s="8"/>
      <c r="VF77" s="8"/>
      <c r="VG77" s="8"/>
      <c r="VH77" s="8"/>
      <c r="VI77" s="8"/>
      <c r="VJ77" s="8"/>
      <c r="VK77" s="8"/>
      <c r="VL77" s="8"/>
      <c r="VM77" s="8"/>
      <c r="VN77" s="8"/>
      <c r="VO77" s="8"/>
      <c r="VP77" s="8"/>
      <c r="VQ77" s="8"/>
      <c r="VR77" s="8"/>
      <c r="VS77" s="8"/>
      <c r="VT77" s="8"/>
      <c r="VU77" s="8"/>
      <c r="VV77" s="8"/>
      <c r="VW77" s="8"/>
      <c r="VX77" s="8"/>
      <c r="VY77" s="8"/>
      <c r="VZ77" s="8"/>
      <c r="WA77" s="8"/>
      <c r="WB77" s="8"/>
      <c r="WC77" s="8"/>
      <c r="WD77" s="8"/>
      <c r="WE77" s="8"/>
      <c r="WF77" s="8"/>
      <c r="WG77" s="8"/>
      <c r="WH77" s="8"/>
      <c r="WI77" s="8"/>
      <c r="WJ77" s="8"/>
      <c r="WK77" s="8"/>
      <c r="WL77" s="8"/>
      <c r="WM77" s="8"/>
      <c r="WN77" s="8"/>
      <c r="WO77" s="8"/>
      <c r="WP77" s="8"/>
      <c r="WQ77" s="8"/>
      <c r="WR77" s="8"/>
      <c r="WS77" s="8"/>
      <c r="WT77" s="8"/>
      <c r="WU77" s="8"/>
      <c r="WV77" s="8"/>
      <c r="WW77" s="8"/>
      <c r="WX77" s="8"/>
      <c r="WY77" s="8"/>
      <c r="WZ77" s="8"/>
      <c r="XA77" s="8"/>
      <c r="XB77" s="8"/>
      <c r="XC77" s="8"/>
      <c r="XD77" s="8"/>
      <c r="XE77" s="8"/>
      <c r="XF77" s="8"/>
      <c r="XG77" s="8"/>
      <c r="XH77" s="8"/>
      <c r="XI77" s="8"/>
      <c r="XJ77" s="8"/>
    </row>
    <row r="78" spans="1:634" s="7" customFormat="1" x14ac:dyDescent="0.3">
      <c r="A78" s="27" t="s">
        <v>71</v>
      </c>
      <c r="B78" s="98">
        <v>6453883.75</v>
      </c>
      <c r="C78" s="195">
        <v>415013.59</v>
      </c>
      <c r="D78" s="207">
        <v>479749</v>
      </c>
      <c r="E78" s="207">
        <v>410930.81</v>
      </c>
      <c r="F78" s="207">
        <v>499167.36</v>
      </c>
      <c r="G78" s="207">
        <v>443164.70999999996</v>
      </c>
      <c r="H78" s="207">
        <v>482190.14</v>
      </c>
      <c r="I78" s="207">
        <v>398707.25</v>
      </c>
      <c r="J78" s="207">
        <v>413810.32</v>
      </c>
      <c r="K78" s="207">
        <v>521883.37</v>
      </c>
      <c r="L78" s="207">
        <v>450765.77</v>
      </c>
      <c r="M78" s="207">
        <v>503851.48</v>
      </c>
      <c r="N78" s="127">
        <v>975427.57700000005</v>
      </c>
      <c r="O78" s="98">
        <v>5994661.3770000003</v>
      </c>
      <c r="P78" s="169">
        <v>4771501.29</v>
      </c>
      <c r="Q78" s="56">
        <f t="shared" si="5"/>
        <v>0.25634700960124857</v>
      </c>
      <c r="R78" s="71">
        <f>O78/B78</f>
        <v>0.92884557720767758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  <c r="SL78" s="6"/>
      <c r="SM78" s="6"/>
      <c r="SN78" s="6"/>
      <c r="SO78" s="6"/>
      <c r="SP78" s="6"/>
      <c r="SQ78" s="6"/>
      <c r="SR78" s="6"/>
      <c r="SS78" s="6"/>
      <c r="ST78" s="6"/>
      <c r="SU78" s="6"/>
      <c r="SV78" s="6"/>
      <c r="SW78" s="6"/>
      <c r="SX78" s="6"/>
      <c r="SY78" s="6"/>
      <c r="SZ78" s="6"/>
      <c r="TA78" s="6"/>
      <c r="TB78" s="6"/>
      <c r="TC78" s="6"/>
      <c r="TD78" s="6"/>
      <c r="TE78" s="6"/>
      <c r="TF78" s="6"/>
      <c r="TG78" s="6"/>
      <c r="TH78" s="6"/>
      <c r="TI78" s="6"/>
      <c r="TJ78" s="6"/>
      <c r="TK78" s="6"/>
      <c r="TL78" s="6"/>
      <c r="TM78" s="6"/>
      <c r="TN78" s="6"/>
      <c r="TO78" s="6"/>
      <c r="TP78" s="6"/>
      <c r="TQ78" s="6"/>
      <c r="TR78" s="6"/>
      <c r="TS78" s="6"/>
      <c r="TT78" s="6"/>
      <c r="TU78" s="6"/>
      <c r="TV78" s="6"/>
      <c r="TW78" s="6"/>
      <c r="TX78" s="6"/>
      <c r="TY78" s="6"/>
      <c r="TZ78" s="6"/>
      <c r="UA78" s="6"/>
      <c r="UB78" s="6"/>
      <c r="UC78" s="6"/>
      <c r="UD78" s="6"/>
      <c r="UE78" s="6"/>
      <c r="UF78" s="6"/>
      <c r="UG78" s="6"/>
      <c r="UH78" s="6"/>
      <c r="UI78" s="6"/>
      <c r="UJ78" s="6"/>
      <c r="UK78" s="6"/>
      <c r="UL78" s="6"/>
      <c r="UM78" s="6"/>
      <c r="UN78" s="6"/>
      <c r="UO78" s="6"/>
      <c r="UP78" s="6"/>
      <c r="UQ78" s="6"/>
      <c r="UR78" s="6"/>
      <c r="US78" s="6"/>
      <c r="UT78" s="6"/>
      <c r="UU78" s="6"/>
      <c r="UV78" s="6"/>
      <c r="UW78" s="6"/>
      <c r="UX78" s="6"/>
      <c r="UY78" s="6"/>
      <c r="UZ78" s="6"/>
      <c r="VA78" s="6"/>
      <c r="VB78" s="6"/>
      <c r="VC78" s="6"/>
      <c r="VD78" s="6"/>
      <c r="VE78" s="6"/>
      <c r="VF78" s="6"/>
      <c r="VG78" s="6"/>
      <c r="VH78" s="6"/>
      <c r="VI78" s="6"/>
      <c r="VJ78" s="6"/>
      <c r="VK78" s="6"/>
      <c r="VL78" s="6"/>
      <c r="VM78" s="6"/>
      <c r="VN78" s="6"/>
      <c r="VO78" s="6"/>
      <c r="VP78" s="6"/>
      <c r="VQ78" s="6"/>
      <c r="VR78" s="6"/>
      <c r="VS78" s="6"/>
      <c r="VT78" s="6"/>
      <c r="VU78" s="6"/>
      <c r="VV78" s="6"/>
      <c r="VW78" s="6"/>
      <c r="VX78" s="6"/>
      <c r="VY78" s="6"/>
      <c r="VZ78" s="6"/>
      <c r="WA78" s="6"/>
      <c r="WB78" s="6"/>
      <c r="WC78" s="6"/>
      <c r="WD78" s="6"/>
      <c r="WE78" s="6"/>
      <c r="WF78" s="6"/>
      <c r="WG78" s="6"/>
      <c r="WH78" s="6"/>
      <c r="WI78" s="6"/>
      <c r="WJ78" s="6"/>
      <c r="WK78" s="6"/>
      <c r="WL78" s="6"/>
      <c r="WM78" s="6"/>
      <c r="WN78" s="6"/>
      <c r="WO78" s="6"/>
      <c r="WP78" s="6"/>
      <c r="WQ78" s="6"/>
      <c r="WR78" s="6"/>
      <c r="WS78" s="6"/>
      <c r="WT78" s="6"/>
      <c r="WU78" s="6"/>
      <c r="WV78" s="6"/>
      <c r="WW78" s="6"/>
      <c r="WX78" s="6"/>
      <c r="WY78" s="6"/>
      <c r="WZ78" s="6"/>
      <c r="XA78" s="6"/>
      <c r="XB78" s="6"/>
      <c r="XC78" s="6"/>
      <c r="XD78" s="6"/>
      <c r="XE78" s="6"/>
      <c r="XF78" s="6"/>
      <c r="XG78" s="6"/>
      <c r="XH78" s="6"/>
      <c r="XI78" s="6"/>
      <c r="XJ78" s="6"/>
    </row>
    <row r="79" spans="1:634" s="7" customFormat="1" x14ac:dyDescent="0.3">
      <c r="A79" s="19" t="s">
        <v>70</v>
      </c>
      <c r="B79" s="92">
        <v>833729</v>
      </c>
      <c r="C79" s="191" t="s">
        <v>99</v>
      </c>
      <c r="D79" s="75" t="s">
        <v>99</v>
      </c>
      <c r="E79" s="75" t="s">
        <v>99</v>
      </c>
      <c r="F79" s="208">
        <v>110205.6</v>
      </c>
      <c r="G79" s="208">
        <v>43800</v>
      </c>
      <c r="H79" s="208">
        <v>4575.6000000000004</v>
      </c>
      <c r="I79" s="75" t="s">
        <v>99</v>
      </c>
      <c r="J79" s="208">
        <v>13194</v>
      </c>
      <c r="K79" s="208">
        <v>75591.600000000006</v>
      </c>
      <c r="L79" s="75" t="s">
        <v>99</v>
      </c>
      <c r="M79" s="208">
        <v>71648.39</v>
      </c>
      <c r="N79" s="99">
        <v>377108.44</v>
      </c>
      <c r="O79" s="92">
        <v>696123.63</v>
      </c>
      <c r="P79" s="158">
        <v>85765.6</v>
      </c>
      <c r="Q79" s="113">
        <f t="shared" si="5"/>
        <v>7.1165832221776562</v>
      </c>
      <c r="R79" s="117" t="s">
        <v>99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  <c r="WS79" s="6"/>
      <c r="WT79" s="6"/>
      <c r="WU79" s="6"/>
      <c r="WV79" s="6"/>
      <c r="WW79" s="6"/>
      <c r="WX79" s="6"/>
      <c r="WY79" s="6"/>
      <c r="WZ79" s="6"/>
      <c r="XA79" s="6"/>
      <c r="XB79" s="6"/>
      <c r="XC79" s="6"/>
      <c r="XD79" s="6"/>
      <c r="XE79" s="6"/>
      <c r="XF79" s="6"/>
      <c r="XG79" s="6"/>
      <c r="XH79" s="6"/>
      <c r="XI79" s="6"/>
      <c r="XJ79" s="6"/>
    </row>
    <row r="80" spans="1:634" s="9" customFormat="1" x14ac:dyDescent="0.3">
      <c r="A80" s="19" t="s">
        <v>45</v>
      </c>
      <c r="B80" s="85" t="s">
        <v>99</v>
      </c>
      <c r="C80" s="191" t="s">
        <v>99</v>
      </c>
      <c r="D80" s="75" t="s">
        <v>99</v>
      </c>
      <c r="E80" s="75" t="s">
        <v>99</v>
      </c>
      <c r="F80" s="75" t="s">
        <v>99</v>
      </c>
      <c r="G80" s="208">
        <v>74832.3</v>
      </c>
      <c r="H80" s="75" t="s">
        <v>99</v>
      </c>
      <c r="I80" s="75" t="s">
        <v>99</v>
      </c>
      <c r="J80" s="75" t="s">
        <v>99</v>
      </c>
      <c r="K80" s="75" t="s">
        <v>99</v>
      </c>
      <c r="L80" s="75" t="s">
        <v>99</v>
      </c>
      <c r="M80" s="75" t="s">
        <v>99</v>
      </c>
      <c r="N80" s="99">
        <v>37832.550000000003</v>
      </c>
      <c r="O80" s="92">
        <v>112664.85</v>
      </c>
      <c r="P80" s="158">
        <v>27361.5</v>
      </c>
      <c r="Q80" s="113">
        <f t="shared" si="5"/>
        <v>3.1176415766679462</v>
      </c>
      <c r="R80" s="117" t="s">
        <v>99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8"/>
      <c r="JD80" s="8"/>
      <c r="JE80" s="8"/>
      <c r="JF80" s="8"/>
      <c r="JG80" s="8"/>
      <c r="JH80" s="8"/>
      <c r="JI80" s="8"/>
      <c r="JJ80" s="8"/>
      <c r="JK80" s="8"/>
      <c r="JL80" s="8"/>
      <c r="JM80" s="8"/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  <c r="KD80" s="8"/>
      <c r="KE80" s="8"/>
      <c r="KF80" s="8"/>
      <c r="KG80" s="8"/>
      <c r="KH80" s="8"/>
      <c r="KI80" s="8"/>
      <c r="KJ80" s="8"/>
      <c r="KK80" s="8"/>
      <c r="KL80" s="8"/>
      <c r="KM80" s="8"/>
      <c r="KN80" s="8"/>
      <c r="KO80" s="8"/>
      <c r="KP80" s="8"/>
      <c r="KQ80" s="8"/>
      <c r="KR80" s="8"/>
      <c r="KS80" s="8"/>
      <c r="KT80" s="8"/>
      <c r="KU80" s="8"/>
      <c r="KV80" s="8"/>
      <c r="KW80" s="8"/>
      <c r="KX80" s="8"/>
      <c r="KY80" s="8"/>
      <c r="KZ80" s="8"/>
      <c r="LA80" s="8"/>
      <c r="LB80" s="8"/>
      <c r="LC80" s="8"/>
      <c r="LD80" s="8"/>
      <c r="LE80" s="8"/>
      <c r="LF80" s="8"/>
      <c r="LG80" s="8"/>
      <c r="LH80" s="8"/>
      <c r="LI80" s="8"/>
      <c r="LJ80" s="8"/>
      <c r="LK80" s="8"/>
      <c r="LL80" s="8"/>
      <c r="LM80" s="8"/>
      <c r="LN80" s="8"/>
      <c r="LO80" s="8"/>
      <c r="LP80" s="8"/>
      <c r="LQ80" s="8"/>
      <c r="LR80" s="8"/>
      <c r="LS80" s="8"/>
      <c r="LT80" s="8"/>
      <c r="LU80" s="8"/>
      <c r="LV80" s="8"/>
      <c r="LW80" s="8"/>
      <c r="LX80" s="8"/>
      <c r="LY80" s="8"/>
      <c r="LZ80" s="8"/>
      <c r="MA80" s="8"/>
      <c r="MB80" s="8"/>
      <c r="MC80" s="8"/>
      <c r="MD80" s="8"/>
      <c r="ME80" s="8"/>
      <c r="MF80" s="8"/>
      <c r="MG80" s="8"/>
      <c r="MH80" s="8"/>
      <c r="MI80" s="8"/>
      <c r="MJ80" s="8"/>
      <c r="MK80" s="8"/>
      <c r="ML80" s="8"/>
      <c r="MM80" s="8"/>
      <c r="MN80" s="8"/>
      <c r="MO80" s="8"/>
      <c r="MP80" s="8"/>
      <c r="MQ80" s="8"/>
      <c r="MR80" s="8"/>
      <c r="MS80" s="8"/>
      <c r="MT80" s="8"/>
      <c r="MU80" s="8"/>
      <c r="MV80" s="8"/>
      <c r="MW80" s="8"/>
      <c r="MX80" s="8"/>
      <c r="MY80" s="8"/>
      <c r="MZ80" s="8"/>
      <c r="NA80" s="8"/>
      <c r="NB80" s="8"/>
      <c r="NC80" s="8"/>
      <c r="ND80" s="8"/>
      <c r="NE80" s="8"/>
      <c r="NF80" s="8"/>
      <c r="NG80" s="8"/>
      <c r="NH80" s="8"/>
      <c r="NI80" s="8"/>
      <c r="NJ80" s="8"/>
      <c r="NK80" s="8"/>
      <c r="NL80" s="8"/>
      <c r="NM80" s="8"/>
      <c r="NN80" s="8"/>
      <c r="NO80" s="8"/>
      <c r="NP80" s="8"/>
      <c r="NQ80" s="8"/>
      <c r="NR80" s="8"/>
      <c r="NS80" s="8"/>
      <c r="NT80" s="8"/>
      <c r="NU80" s="8"/>
      <c r="NV80" s="8"/>
      <c r="NW80" s="8"/>
      <c r="NX80" s="8"/>
      <c r="NY80" s="8"/>
      <c r="NZ80" s="8"/>
      <c r="OA80" s="8"/>
      <c r="OB80" s="8"/>
      <c r="OC80" s="8"/>
      <c r="OD80" s="8"/>
      <c r="OE80" s="8"/>
      <c r="OF80" s="8"/>
      <c r="OG80" s="8"/>
      <c r="OH80" s="8"/>
      <c r="OI80" s="8"/>
      <c r="OJ80" s="8"/>
      <c r="OK80" s="8"/>
      <c r="OL80" s="8"/>
      <c r="OM80" s="8"/>
      <c r="ON80" s="8"/>
      <c r="OO80" s="8"/>
      <c r="OP80" s="8"/>
      <c r="OQ80" s="8"/>
      <c r="OR80" s="8"/>
      <c r="OS80" s="8"/>
      <c r="OT80" s="8"/>
      <c r="OU80" s="8"/>
      <c r="OV80" s="8"/>
      <c r="OW80" s="8"/>
      <c r="OX80" s="8"/>
      <c r="OY80" s="8"/>
      <c r="OZ80" s="8"/>
      <c r="PA80" s="8"/>
      <c r="PB80" s="8"/>
      <c r="PC80" s="8"/>
      <c r="PD80" s="8"/>
      <c r="PE80" s="8"/>
      <c r="PF80" s="8"/>
      <c r="PG80" s="8"/>
      <c r="PH80" s="8"/>
      <c r="PI80" s="8"/>
      <c r="PJ80" s="8"/>
      <c r="PK80" s="8"/>
      <c r="PL80" s="8"/>
      <c r="PM80" s="8"/>
      <c r="PN80" s="8"/>
      <c r="PO80" s="8"/>
      <c r="PP80" s="8"/>
      <c r="PQ80" s="8"/>
      <c r="PR80" s="8"/>
      <c r="PS80" s="8"/>
      <c r="PT80" s="8"/>
      <c r="PU80" s="8"/>
      <c r="PV80" s="8"/>
      <c r="PW80" s="8"/>
      <c r="PX80" s="8"/>
      <c r="PY80" s="8"/>
      <c r="PZ80" s="8"/>
      <c r="QA80" s="8"/>
      <c r="QB80" s="8"/>
      <c r="QC80" s="8"/>
      <c r="QD80" s="8"/>
      <c r="QE80" s="8"/>
      <c r="QF80" s="8"/>
      <c r="QG80" s="8"/>
      <c r="QH80" s="8"/>
      <c r="QI80" s="8"/>
      <c r="QJ80" s="8"/>
      <c r="QK80" s="8"/>
      <c r="QL80" s="8"/>
      <c r="QM80" s="8"/>
      <c r="QN80" s="8"/>
      <c r="QO80" s="8"/>
      <c r="QP80" s="8"/>
      <c r="QQ80" s="8"/>
      <c r="QR80" s="8"/>
      <c r="QS80" s="8"/>
      <c r="QT80" s="8"/>
      <c r="QU80" s="8"/>
      <c r="QV80" s="8"/>
      <c r="QW80" s="8"/>
      <c r="QX80" s="8"/>
      <c r="QY80" s="8"/>
      <c r="QZ80" s="8"/>
      <c r="RA80" s="8"/>
      <c r="RB80" s="8"/>
      <c r="RC80" s="8"/>
      <c r="RD80" s="8"/>
      <c r="RE80" s="8"/>
      <c r="RF80" s="8"/>
      <c r="RG80" s="8"/>
      <c r="RH80" s="8"/>
      <c r="RI80" s="8"/>
      <c r="RJ80" s="8"/>
      <c r="RK80" s="8"/>
      <c r="RL80" s="8"/>
      <c r="RM80" s="8"/>
      <c r="RN80" s="8"/>
      <c r="RO80" s="8"/>
      <c r="RP80" s="8"/>
      <c r="RQ80" s="8"/>
      <c r="RR80" s="8"/>
      <c r="RS80" s="8"/>
      <c r="RT80" s="8"/>
      <c r="RU80" s="8"/>
      <c r="RV80" s="8"/>
      <c r="RW80" s="8"/>
      <c r="RX80" s="8"/>
      <c r="RY80" s="8"/>
      <c r="RZ80" s="8"/>
      <c r="SA80" s="8"/>
      <c r="SB80" s="8"/>
      <c r="SC80" s="8"/>
      <c r="SD80" s="8"/>
      <c r="SE80" s="8"/>
      <c r="SF80" s="8"/>
      <c r="SG80" s="8"/>
      <c r="SH80" s="8"/>
      <c r="SI80" s="8"/>
      <c r="SJ80" s="8"/>
      <c r="SK80" s="8"/>
      <c r="SL80" s="8"/>
      <c r="SM80" s="8"/>
      <c r="SN80" s="8"/>
      <c r="SO80" s="8"/>
      <c r="SP80" s="8"/>
      <c r="SQ80" s="8"/>
      <c r="SR80" s="8"/>
      <c r="SS80" s="8"/>
      <c r="ST80" s="8"/>
      <c r="SU80" s="8"/>
      <c r="SV80" s="8"/>
      <c r="SW80" s="8"/>
      <c r="SX80" s="8"/>
      <c r="SY80" s="8"/>
      <c r="SZ80" s="8"/>
      <c r="TA80" s="8"/>
      <c r="TB80" s="8"/>
      <c r="TC80" s="8"/>
      <c r="TD80" s="8"/>
      <c r="TE80" s="8"/>
      <c r="TF80" s="8"/>
      <c r="TG80" s="8"/>
      <c r="TH80" s="8"/>
      <c r="TI80" s="8"/>
      <c r="TJ80" s="8"/>
      <c r="TK80" s="8"/>
      <c r="TL80" s="8"/>
      <c r="TM80" s="8"/>
      <c r="TN80" s="8"/>
      <c r="TO80" s="8"/>
      <c r="TP80" s="8"/>
      <c r="TQ80" s="8"/>
      <c r="TR80" s="8"/>
      <c r="TS80" s="8"/>
      <c r="TT80" s="8"/>
      <c r="TU80" s="8"/>
      <c r="TV80" s="8"/>
      <c r="TW80" s="8"/>
      <c r="TX80" s="8"/>
      <c r="TY80" s="8"/>
      <c r="TZ80" s="8"/>
      <c r="UA80" s="8"/>
      <c r="UB80" s="8"/>
      <c r="UC80" s="8"/>
      <c r="UD80" s="8"/>
      <c r="UE80" s="8"/>
      <c r="UF80" s="8"/>
      <c r="UG80" s="8"/>
      <c r="UH80" s="8"/>
      <c r="UI80" s="8"/>
      <c r="UJ80" s="8"/>
      <c r="UK80" s="8"/>
      <c r="UL80" s="8"/>
      <c r="UM80" s="8"/>
      <c r="UN80" s="8"/>
      <c r="UO80" s="8"/>
      <c r="UP80" s="8"/>
      <c r="UQ80" s="8"/>
      <c r="UR80" s="8"/>
      <c r="US80" s="8"/>
      <c r="UT80" s="8"/>
      <c r="UU80" s="8"/>
      <c r="UV80" s="8"/>
      <c r="UW80" s="8"/>
      <c r="UX80" s="8"/>
      <c r="UY80" s="8"/>
      <c r="UZ80" s="8"/>
      <c r="VA80" s="8"/>
      <c r="VB80" s="8"/>
      <c r="VC80" s="8"/>
      <c r="VD80" s="8"/>
      <c r="VE80" s="8"/>
      <c r="VF80" s="8"/>
      <c r="VG80" s="8"/>
      <c r="VH80" s="8"/>
      <c r="VI80" s="8"/>
      <c r="VJ80" s="8"/>
      <c r="VK80" s="8"/>
      <c r="VL80" s="8"/>
      <c r="VM80" s="8"/>
      <c r="VN80" s="8"/>
      <c r="VO80" s="8"/>
      <c r="VP80" s="8"/>
      <c r="VQ80" s="8"/>
      <c r="VR80" s="8"/>
      <c r="VS80" s="8"/>
      <c r="VT80" s="8"/>
      <c r="VU80" s="8"/>
      <c r="VV80" s="8"/>
      <c r="VW80" s="8"/>
      <c r="VX80" s="8"/>
      <c r="VY80" s="8"/>
      <c r="VZ80" s="8"/>
      <c r="WA80" s="8"/>
      <c r="WB80" s="8"/>
      <c r="WC80" s="8"/>
      <c r="WD80" s="8"/>
      <c r="WE80" s="8"/>
      <c r="WF80" s="8"/>
      <c r="WG80" s="8"/>
      <c r="WH80" s="8"/>
      <c r="WI80" s="8"/>
      <c r="WJ80" s="8"/>
      <c r="WK80" s="8"/>
      <c r="WL80" s="8"/>
      <c r="WM80" s="8"/>
      <c r="WN80" s="8"/>
      <c r="WO80" s="8"/>
      <c r="WP80" s="8"/>
      <c r="WQ80" s="8"/>
      <c r="WR80" s="8"/>
      <c r="WS80" s="8"/>
      <c r="WT80" s="8"/>
      <c r="WU80" s="8"/>
      <c r="WV80" s="8"/>
      <c r="WW80" s="8"/>
      <c r="WX80" s="8"/>
      <c r="WY80" s="8"/>
      <c r="WZ80" s="8"/>
      <c r="XA80" s="8"/>
      <c r="XB80" s="8"/>
      <c r="XC80" s="8"/>
      <c r="XD80" s="8"/>
      <c r="XE80" s="8"/>
      <c r="XF80" s="8"/>
      <c r="XG80" s="8"/>
      <c r="XH80" s="8"/>
      <c r="XI80" s="8"/>
      <c r="XJ80" s="8"/>
    </row>
    <row r="81" spans="1:634" s="7" customFormat="1" x14ac:dyDescent="0.3">
      <c r="A81" s="27" t="s">
        <v>72</v>
      </c>
      <c r="B81" s="98">
        <v>6602920.46</v>
      </c>
      <c r="C81" s="195">
        <v>414129.91999999998</v>
      </c>
      <c r="D81" s="207">
        <v>405521.33</v>
      </c>
      <c r="E81" s="207">
        <v>449538.08</v>
      </c>
      <c r="F81" s="207">
        <v>440181.37</v>
      </c>
      <c r="G81" s="207">
        <v>464783.97</v>
      </c>
      <c r="H81" s="207">
        <v>530389.15</v>
      </c>
      <c r="I81" s="207">
        <v>415934.19</v>
      </c>
      <c r="J81" s="207">
        <v>441283.07</v>
      </c>
      <c r="K81" s="207">
        <v>466778.91</v>
      </c>
      <c r="L81" s="207">
        <v>454773.93</v>
      </c>
      <c r="M81" s="207">
        <v>676973.38</v>
      </c>
      <c r="N81" s="127">
        <v>580058.75</v>
      </c>
      <c r="O81" s="98">
        <v>5740346.0499999998</v>
      </c>
      <c r="P81" s="169">
        <v>5015274.37</v>
      </c>
      <c r="Q81" s="56">
        <f t="shared" si="5"/>
        <v>0.14457268466450812</v>
      </c>
      <c r="R81" s="71">
        <f>O81/B81</f>
        <v>0.86936471289857087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</row>
    <row r="82" spans="1:634" s="7" customFormat="1" x14ac:dyDescent="0.3">
      <c r="A82" s="19" t="s">
        <v>70</v>
      </c>
      <c r="B82" s="92">
        <v>18000</v>
      </c>
      <c r="C82" s="191" t="s">
        <v>99</v>
      </c>
      <c r="D82" s="75" t="s">
        <v>99</v>
      </c>
      <c r="E82" s="75" t="s">
        <v>99</v>
      </c>
      <c r="F82" s="75" t="s">
        <v>99</v>
      </c>
      <c r="G82" s="75" t="s">
        <v>99</v>
      </c>
      <c r="H82" s="75" t="s">
        <v>99</v>
      </c>
      <c r="I82" s="75" t="s">
        <v>99</v>
      </c>
      <c r="J82" s="75" t="s">
        <v>99</v>
      </c>
      <c r="K82" s="75" t="s">
        <v>99</v>
      </c>
      <c r="L82" s="75" t="s">
        <v>99</v>
      </c>
      <c r="M82" s="75" t="s">
        <v>99</v>
      </c>
      <c r="N82" s="89" t="s">
        <v>99</v>
      </c>
      <c r="O82" s="85" t="s">
        <v>99</v>
      </c>
      <c r="P82" s="91" t="s">
        <v>99</v>
      </c>
      <c r="Q82" s="75" t="s">
        <v>99</v>
      </c>
      <c r="R82" s="117" t="s">
        <v>99</v>
      </c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  <c r="WS82" s="6"/>
      <c r="WT82" s="6"/>
      <c r="WU82" s="6"/>
      <c r="WV82" s="6"/>
      <c r="WW82" s="6"/>
      <c r="WX82" s="6"/>
      <c r="WY82" s="6"/>
      <c r="WZ82" s="6"/>
      <c r="XA82" s="6"/>
      <c r="XB82" s="6"/>
      <c r="XC82" s="6"/>
      <c r="XD82" s="6"/>
      <c r="XE82" s="6"/>
      <c r="XF82" s="6"/>
      <c r="XG82" s="6"/>
      <c r="XH82" s="6"/>
      <c r="XI82" s="6"/>
      <c r="XJ82" s="6"/>
    </row>
    <row r="83" spans="1:634" s="9" customFormat="1" x14ac:dyDescent="0.3">
      <c r="A83" s="19" t="s">
        <v>45</v>
      </c>
      <c r="B83" s="85" t="s">
        <v>99</v>
      </c>
      <c r="C83" s="204">
        <v>1017.34</v>
      </c>
      <c r="D83" s="208">
        <v>1294.0999999999999</v>
      </c>
      <c r="E83" s="208">
        <v>290.17</v>
      </c>
      <c r="F83" s="208">
        <v>659.6</v>
      </c>
      <c r="G83" s="208">
        <v>0</v>
      </c>
      <c r="H83" s="208">
        <v>726.75</v>
      </c>
      <c r="I83" s="208">
        <v>780.26</v>
      </c>
      <c r="J83" s="208">
        <v>1750.99</v>
      </c>
      <c r="K83" s="208">
        <v>638.91</v>
      </c>
      <c r="L83" s="208">
        <v>359.86</v>
      </c>
      <c r="M83" s="208">
        <v>908.5</v>
      </c>
      <c r="N83" s="99">
        <v>1935.6</v>
      </c>
      <c r="O83" s="92">
        <v>10362.08</v>
      </c>
      <c r="P83" s="158">
        <v>3014.93</v>
      </c>
      <c r="Q83" s="113">
        <f t="shared" si="5"/>
        <v>2.436922250267834</v>
      </c>
      <c r="R83" s="117" t="s">
        <v>99</v>
      </c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8"/>
      <c r="JD83" s="8"/>
      <c r="JE83" s="8"/>
      <c r="JF83" s="8"/>
      <c r="JG83" s="8"/>
      <c r="JH83" s="8"/>
      <c r="JI83" s="8"/>
      <c r="JJ83" s="8"/>
      <c r="JK83" s="8"/>
      <c r="JL83" s="8"/>
      <c r="JM83" s="8"/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  <c r="KD83" s="8"/>
      <c r="KE83" s="8"/>
      <c r="KF83" s="8"/>
      <c r="KG83" s="8"/>
      <c r="KH83" s="8"/>
      <c r="KI83" s="8"/>
      <c r="KJ83" s="8"/>
      <c r="KK83" s="8"/>
      <c r="KL83" s="8"/>
      <c r="KM83" s="8"/>
      <c r="KN83" s="8"/>
      <c r="KO83" s="8"/>
      <c r="KP83" s="8"/>
      <c r="KQ83" s="8"/>
      <c r="KR83" s="8"/>
      <c r="KS83" s="8"/>
      <c r="KT83" s="8"/>
      <c r="KU83" s="8"/>
      <c r="KV83" s="8"/>
      <c r="KW83" s="8"/>
      <c r="KX83" s="8"/>
      <c r="KY83" s="8"/>
      <c r="KZ83" s="8"/>
      <c r="LA83" s="8"/>
      <c r="LB83" s="8"/>
      <c r="LC83" s="8"/>
      <c r="LD83" s="8"/>
      <c r="LE83" s="8"/>
      <c r="LF83" s="8"/>
      <c r="LG83" s="8"/>
      <c r="LH83" s="8"/>
      <c r="LI83" s="8"/>
      <c r="LJ83" s="8"/>
      <c r="LK83" s="8"/>
      <c r="LL83" s="8"/>
      <c r="LM83" s="8"/>
      <c r="LN83" s="8"/>
      <c r="LO83" s="8"/>
      <c r="LP83" s="8"/>
      <c r="LQ83" s="8"/>
      <c r="LR83" s="8"/>
      <c r="LS83" s="8"/>
      <c r="LT83" s="8"/>
      <c r="LU83" s="8"/>
      <c r="LV83" s="8"/>
      <c r="LW83" s="8"/>
      <c r="LX83" s="8"/>
      <c r="LY83" s="8"/>
      <c r="LZ83" s="8"/>
      <c r="MA83" s="8"/>
      <c r="MB83" s="8"/>
      <c r="MC83" s="8"/>
      <c r="MD83" s="8"/>
      <c r="ME83" s="8"/>
      <c r="MF83" s="8"/>
      <c r="MG83" s="8"/>
      <c r="MH83" s="8"/>
      <c r="MI83" s="8"/>
      <c r="MJ83" s="8"/>
      <c r="MK83" s="8"/>
      <c r="ML83" s="8"/>
      <c r="MM83" s="8"/>
      <c r="MN83" s="8"/>
      <c r="MO83" s="8"/>
      <c r="MP83" s="8"/>
      <c r="MQ83" s="8"/>
      <c r="MR83" s="8"/>
      <c r="MS83" s="8"/>
      <c r="MT83" s="8"/>
      <c r="MU83" s="8"/>
      <c r="MV83" s="8"/>
      <c r="MW83" s="8"/>
      <c r="MX83" s="8"/>
      <c r="MY83" s="8"/>
      <c r="MZ83" s="8"/>
      <c r="NA83" s="8"/>
      <c r="NB83" s="8"/>
      <c r="NC83" s="8"/>
      <c r="ND83" s="8"/>
      <c r="NE83" s="8"/>
      <c r="NF83" s="8"/>
      <c r="NG83" s="8"/>
      <c r="NH83" s="8"/>
      <c r="NI83" s="8"/>
      <c r="NJ83" s="8"/>
      <c r="NK83" s="8"/>
      <c r="NL83" s="8"/>
      <c r="NM83" s="8"/>
      <c r="NN83" s="8"/>
      <c r="NO83" s="8"/>
      <c r="NP83" s="8"/>
      <c r="NQ83" s="8"/>
      <c r="NR83" s="8"/>
      <c r="NS83" s="8"/>
      <c r="NT83" s="8"/>
      <c r="NU83" s="8"/>
      <c r="NV83" s="8"/>
      <c r="NW83" s="8"/>
      <c r="NX83" s="8"/>
      <c r="NY83" s="8"/>
      <c r="NZ83" s="8"/>
      <c r="OA83" s="8"/>
      <c r="OB83" s="8"/>
      <c r="OC83" s="8"/>
      <c r="OD83" s="8"/>
      <c r="OE83" s="8"/>
      <c r="OF83" s="8"/>
      <c r="OG83" s="8"/>
      <c r="OH83" s="8"/>
      <c r="OI83" s="8"/>
      <c r="OJ83" s="8"/>
      <c r="OK83" s="8"/>
      <c r="OL83" s="8"/>
      <c r="OM83" s="8"/>
      <c r="ON83" s="8"/>
      <c r="OO83" s="8"/>
      <c r="OP83" s="8"/>
      <c r="OQ83" s="8"/>
      <c r="OR83" s="8"/>
      <c r="OS83" s="8"/>
      <c r="OT83" s="8"/>
      <c r="OU83" s="8"/>
      <c r="OV83" s="8"/>
      <c r="OW83" s="8"/>
      <c r="OX83" s="8"/>
      <c r="OY83" s="8"/>
      <c r="OZ83" s="8"/>
      <c r="PA83" s="8"/>
      <c r="PB83" s="8"/>
      <c r="PC83" s="8"/>
      <c r="PD83" s="8"/>
      <c r="PE83" s="8"/>
      <c r="PF83" s="8"/>
      <c r="PG83" s="8"/>
      <c r="PH83" s="8"/>
      <c r="PI83" s="8"/>
      <c r="PJ83" s="8"/>
      <c r="PK83" s="8"/>
      <c r="PL83" s="8"/>
      <c r="PM83" s="8"/>
      <c r="PN83" s="8"/>
      <c r="PO83" s="8"/>
      <c r="PP83" s="8"/>
      <c r="PQ83" s="8"/>
      <c r="PR83" s="8"/>
      <c r="PS83" s="8"/>
      <c r="PT83" s="8"/>
      <c r="PU83" s="8"/>
      <c r="PV83" s="8"/>
      <c r="PW83" s="8"/>
      <c r="PX83" s="8"/>
      <c r="PY83" s="8"/>
      <c r="PZ83" s="8"/>
      <c r="QA83" s="8"/>
      <c r="QB83" s="8"/>
      <c r="QC83" s="8"/>
      <c r="QD83" s="8"/>
      <c r="QE83" s="8"/>
      <c r="QF83" s="8"/>
      <c r="QG83" s="8"/>
      <c r="QH83" s="8"/>
      <c r="QI83" s="8"/>
      <c r="QJ83" s="8"/>
      <c r="QK83" s="8"/>
      <c r="QL83" s="8"/>
      <c r="QM83" s="8"/>
      <c r="QN83" s="8"/>
      <c r="QO83" s="8"/>
      <c r="QP83" s="8"/>
      <c r="QQ83" s="8"/>
      <c r="QR83" s="8"/>
      <c r="QS83" s="8"/>
      <c r="QT83" s="8"/>
      <c r="QU83" s="8"/>
      <c r="QV83" s="8"/>
      <c r="QW83" s="8"/>
      <c r="QX83" s="8"/>
      <c r="QY83" s="8"/>
      <c r="QZ83" s="8"/>
      <c r="RA83" s="8"/>
      <c r="RB83" s="8"/>
      <c r="RC83" s="8"/>
      <c r="RD83" s="8"/>
      <c r="RE83" s="8"/>
      <c r="RF83" s="8"/>
      <c r="RG83" s="8"/>
      <c r="RH83" s="8"/>
      <c r="RI83" s="8"/>
      <c r="RJ83" s="8"/>
      <c r="RK83" s="8"/>
      <c r="RL83" s="8"/>
      <c r="RM83" s="8"/>
      <c r="RN83" s="8"/>
      <c r="RO83" s="8"/>
      <c r="RP83" s="8"/>
      <c r="RQ83" s="8"/>
      <c r="RR83" s="8"/>
      <c r="RS83" s="8"/>
      <c r="RT83" s="8"/>
      <c r="RU83" s="8"/>
      <c r="RV83" s="8"/>
      <c r="RW83" s="8"/>
      <c r="RX83" s="8"/>
      <c r="RY83" s="8"/>
      <c r="RZ83" s="8"/>
      <c r="SA83" s="8"/>
      <c r="SB83" s="8"/>
      <c r="SC83" s="8"/>
      <c r="SD83" s="8"/>
      <c r="SE83" s="8"/>
      <c r="SF83" s="8"/>
      <c r="SG83" s="8"/>
      <c r="SH83" s="8"/>
      <c r="SI83" s="8"/>
      <c r="SJ83" s="8"/>
      <c r="SK83" s="8"/>
      <c r="SL83" s="8"/>
      <c r="SM83" s="8"/>
      <c r="SN83" s="8"/>
      <c r="SO83" s="8"/>
      <c r="SP83" s="8"/>
      <c r="SQ83" s="8"/>
      <c r="SR83" s="8"/>
      <c r="SS83" s="8"/>
      <c r="ST83" s="8"/>
      <c r="SU83" s="8"/>
      <c r="SV83" s="8"/>
      <c r="SW83" s="8"/>
      <c r="SX83" s="8"/>
      <c r="SY83" s="8"/>
      <c r="SZ83" s="8"/>
      <c r="TA83" s="8"/>
      <c r="TB83" s="8"/>
      <c r="TC83" s="8"/>
      <c r="TD83" s="8"/>
      <c r="TE83" s="8"/>
      <c r="TF83" s="8"/>
      <c r="TG83" s="8"/>
      <c r="TH83" s="8"/>
      <c r="TI83" s="8"/>
      <c r="TJ83" s="8"/>
      <c r="TK83" s="8"/>
      <c r="TL83" s="8"/>
      <c r="TM83" s="8"/>
      <c r="TN83" s="8"/>
      <c r="TO83" s="8"/>
      <c r="TP83" s="8"/>
      <c r="TQ83" s="8"/>
      <c r="TR83" s="8"/>
      <c r="TS83" s="8"/>
      <c r="TT83" s="8"/>
      <c r="TU83" s="8"/>
      <c r="TV83" s="8"/>
      <c r="TW83" s="8"/>
      <c r="TX83" s="8"/>
      <c r="TY83" s="8"/>
      <c r="TZ83" s="8"/>
      <c r="UA83" s="8"/>
      <c r="UB83" s="8"/>
      <c r="UC83" s="8"/>
      <c r="UD83" s="8"/>
      <c r="UE83" s="8"/>
      <c r="UF83" s="8"/>
      <c r="UG83" s="8"/>
      <c r="UH83" s="8"/>
      <c r="UI83" s="8"/>
      <c r="UJ83" s="8"/>
      <c r="UK83" s="8"/>
      <c r="UL83" s="8"/>
      <c r="UM83" s="8"/>
      <c r="UN83" s="8"/>
      <c r="UO83" s="8"/>
      <c r="UP83" s="8"/>
      <c r="UQ83" s="8"/>
      <c r="UR83" s="8"/>
      <c r="US83" s="8"/>
      <c r="UT83" s="8"/>
      <c r="UU83" s="8"/>
      <c r="UV83" s="8"/>
      <c r="UW83" s="8"/>
      <c r="UX83" s="8"/>
      <c r="UY83" s="8"/>
      <c r="UZ83" s="8"/>
      <c r="VA83" s="8"/>
      <c r="VB83" s="8"/>
      <c r="VC83" s="8"/>
      <c r="VD83" s="8"/>
      <c r="VE83" s="8"/>
      <c r="VF83" s="8"/>
      <c r="VG83" s="8"/>
      <c r="VH83" s="8"/>
      <c r="VI83" s="8"/>
      <c r="VJ83" s="8"/>
      <c r="VK83" s="8"/>
      <c r="VL83" s="8"/>
      <c r="VM83" s="8"/>
      <c r="VN83" s="8"/>
      <c r="VO83" s="8"/>
      <c r="VP83" s="8"/>
      <c r="VQ83" s="8"/>
      <c r="VR83" s="8"/>
      <c r="VS83" s="8"/>
      <c r="VT83" s="8"/>
      <c r="VU83" s="8"/>
      <c r="VV83" s="8"/>
      <c r="VW83" s="8"/>
      <c r="VX83" s="8"/>
      <c r="VY83" s="8"/>
      <c r="VZ83" s="8"/>
      <c r="WA83" s="8"/>
      <c r="WB83" s="8"/>
      <c r="WC83" s="8"/>
      <c r="WD83" s="8"/>
      <c r="WE83" s="8"/>
      <c r="WF83" s="8"/>
      <c r="WG83" s="8"/>
      <c r="WH83" s="8"/>
      <c r="WI83" s="8"/>
      <c r="WJ83" s="8"/>
      <c r="WK83" s="8"/>
      <c r="WL83" s="8"/>
      <c r="WM83" s="8"/>
      <c r="WN83" s="8"/>
      <c r="WO83" s="8"/>
      <c r="WP83" s="8"/>
      <c r="WQ83" s="8"/>
      <c r="WR83" s="8"/>
      <c r="WS83" s="8"/>
      <c r="WT83" s="8"/>
      <c r="WU83" s="8"/>
      <c r="WV83" s="8"/>
      <c r="WW83" s="8"/>
      <c r="WX83" s="8"/>
      <c r="WY83" s="8"/>
      <c r="WZ83" s="8"/>
      <c r="XA83" s="8"/>
      <c r="XB83" s="8"/>
      <c r="XC83" s="8"/>
      <c r="XD83" s="8"/>
      <c r="XE83" s="8"/>
      <c r="XF83" s="8"/>
      <c r="XG83" s="8"/>
      <c r="XH83" s="8"/>
      <c r="XI83" s="8"/>
      <c r="XJ83" s="8"/>
    </row>
    <row r="84" spans="1:634" s="7" customFormat="1" x14ac:dyDescent="0.3">
      <c r="A84" s="27" t="s">
        <v>73</v>
      </c>
      <c r="B84" s="98">
        <v>6342607.5899999999</v>
      </c>
      <c r="C84" s="195">
        <v>393726.67</v>
      </c>
      <c r="D84" s="207">
        <v>399715.37</v>
      </c>
      <c r="E84" s="207">
        <v>389362.89</v>
      </c>
      <c r="F84" s="207">
        <v>461114.03</v>
      </c>
      <c r="G84" s="207">
        <v>458132.38</v>
      </c>
      <c r="H84" s="207">
        <v>410460.71</v>
      </c>
      <c r="I84" s="207">
        <v>441625.03</v>
      </c>
      <c r="J84" s="207">
        <v>409760.62</v>
      </c>
      <c r="K84" s="207">
        <v>426752.58</v>
      </c>
      <c r="L84" s="207">
        <v>443985.18</v>
      </c>
      <c r="M84" s="207">
        <v>661877.06999999995</v>
      </c>
      <c r="N84" s="127">
        <v>628432.48</v>
      </c>
      <c r="O84" s="98">
        <v>5524945.0099999998</v>
      </c>
      <c r="P84" s="169">
        <v>5105853.0599999996</v>
      </c>
      <c r="Q84" s="56">
        <f t="shared" si="5"/>
        <v>8.208069152699049E-2</v>
      </c>
      <c r="R84" s="71">
        <f>O84/B84</f>
        <v>0.87108416082855911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  <c r="WS84" s="6"/>
      <c r="WT84" s="6"/>
      <c r="WU84" s="6"/>
      <c r="WV84" s="6"/>
      <c r="WW84" s="6"/>
      <c r="WX84" s="6"/>
      <c r="WY84" s="6"/>
      <c r="WZ84" s="6"/>
      <c r="XA84" s="6"/>
      <c r="XB84" s="6"/>
      <c r="XC84" s="6"/>
      <c r="XD84" s="6"/>
      <c r="XE84" s="6"/>
      <c r="XF84" s="6"/>
      <c r="XG84" s="6"/>
      <c r="XH84" s="6"/>
      <c r="XI84" s="6"/>
      <c r="XJ84" s="6"/>
    </row>
    <row r="85" spans="1:634" s="7" customFormat="1" x14ac:dyDescent="0.3">
      <c r="A85" s="19" t="s">
        <v>70</v>
      </c>
      <c r="B85" s="92">
        <v>154000</v>
      </c>
      <c r="C85" s="191" t="s">
        <v>99</v>
      </c>
      <c r="D85" s="75" t="s">
        <v>99</v>
      </c>
      <c r="E85" s="75" t="s">
        <v>99</v>
      </c>
      <c r="F85" s="75" t="s">
        <v>99</v>
      </c>
      <c r="G85" s="75" t="s">
        <v>99</v>
      </c>
      <c r="H85" s="75" t="s">
        <v>99</v>
      </c>
      <c r="I85" s="208">
        <v>57456</v>
      </c>
      <c r="J85" s="75" t="s">
        <v>99</v>
      </c>
      <c r="K85" s="75" t="s">
        <v>99</v>
      </c>
      <c r="L85" s="75" t="s">
        <v>99</v>
      </c>
      <c r="M85" s="75" t="s">
        <v>99</v>
      </c>
      <c r="N85" s="99">
        <v>119386</v>
      </c>
      <c r="O85" s="92">
        <v>176842</v>
      </c>
      <c r="P85" s="158">
        <v>128179.8</v>
      </c>
      <c r="Q85" s="113">
        <f t="shared" si="5"/>
        <v>0.37964016171034753</v>
      </c>
      <c r="R85" s="112">
        <f>O85/B85</f>
        <v>1.1483246753246754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  <c r="WS85" s="6"/>
      <c r="WT85" s="6"/>
      <c r="WU85" s="6"/>
      <c r="WV85" s="6"/>
      <c r="WW85" s="6"/>
      <c r="WX85" s="6"/>
      <c r="WY85" s="6"/>
      <c r="WZ85" s="6"/>
      <c r="XA85" s="6"/>
      <c r="XB85" s="6"/>
      <c r="XC85" s="6"/>
      <c r="XD85" s="6"/>
      <c r="XE85" s="6"/>
      <c r="XF85" s="6"/>
      <c r="XG85" s="6"/>
      <c r="XH85" s="6"/>
      <c r="XI85" s="6"/>
      <c r="XJ85" s="6"/>
    </row>
    <row r="86" spans="1:634" s="9" customFormat="1" x14ac:dyDescent="0.3">
      <c r="A86" s="19" t="s">
        <v>45</v>
      </c>
      <c r="B86" s="85" t="s">
        <v>99</v>
      </c>
      <c r="C86" s="191" t="s">
        <v>99</v>
      </c>
      <c r="D86" s="75" t="s">
        <v>99</v>
      </c>
      <c r="E86" s="75" t="s">
        <v>99</v>
      </c>
      <c r="F86" s="75" t="s">
        <v>99</v>
      </c>
      <c r="G86" s="75" t="s">
        <v>99</v>
      </c>
      <c r="H86" s="75" t="s">
        <v>99</v>
      </c>
      <c r="I86" s="208">
        <v>48837.599999999999</v>
      </c>
      <c r="J86" s="75" t="s">
        <v>99</v>
      </c>
      <c r="K86" s="75" t="s">
        <v>99</v>
      </c>
      <c r="L86" s="75" t="s">
        <v>99</v>
      </c>
      <c r="M86" s="75" t="s">
        <v>99</v>
      </c>
      <c r="N86" s="89" t="s">
        <v>99</v>
      </c>
      <c r="O86" s="92">
        <v>48837.599999999999</v>
      </c>
      <c r="P86" s="158">
        <v>26316</v>
      </c>
      <c r="Q86" s="75" t="s">
        <v>99</v>
      </c>
      <c r="R86" s="117" t="s">
        <v>99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  <c r="IW86" s="8"/>
      <c r="IX86" s="8"/>
      <c r="IY86" s="8"/>
      <c r="IZ86" s="8"/>
      <c r="JA86" s="8"/>
      <c r="JB86" s="8"/>
      <c r="JC86" s="8"/>
      <c r="JD86" s="8"/>
      <c r="JE86" s="8"/>
      <c r="JF86" s="8"/>
      <c r="JG86" s="8"/>
      <c r="JH86" s="8"/>
      <c r="JI86" s="8"/>
      <c r="JJ86" s="8"/>
      <c r="JK86" s="8"/>
      <c r="JL86" s="8"/>
      <c r="JM86" s="8"/>
      <c r="JN86" s="8"/>
      <c r="JO86" s="8"/>
      <c r="JP86" s="8"/>
      <c r="JQ86" s="8"/>
      <c r="JR86" s="8"/>
      <c r="JS86" s="8"/>
      <c r="JT86" s="8"/>
      <c r="JU86" s="8"/>
      <c r="JV86" s="8"/>
      <c r="JW86" s="8"/>
      <c r="JX86" s="8"/>
      <c r="JY86" s="8"/>
      <c r="JZ86" s="8"/>
      <c r="KA86" s="8"/>
      <c r="KB86" s="8"/>
      <c r="KC86" s="8"/>
      <c r="KD86" s="8"/>
      <c r="KE86" s="8"/>
      <c r="KF86" s="8"/>
      <c r="KG86" s="8"/>
      <c r="KH86" s="8"/>
      <c r="KI86" s="8"/>
      <c r="KJ86" s="8"/>
      <c r="KK86" s="8"/>
      <c r="KL86" s="8"/>
      <c r="KM86" s="8"/>
      <c r="KN86" s="8"/>
      <c r="KO86" s="8"/>
      <c r="KP86" s="8"/>
      <c r="KQ86" s="8"/>
      <c r="KR86" s="8"/>
      <c r="KS86" s="8"/>
      <c r="KT86" s="8"/>
      <c r="KU86" s="8"/>
      <c r="KV86" s="8"/>
      <c r="KW86" s="8"/>
      <c r="KX86" s="8"/>
      <c r="KY86" s="8"/>
      <c r="KZ86" s="8"/>
      <c r="LA86" s="8"/>
      <c r="LB86" s="8"/>
      <c r="LC86" s="8"/>
      <c r="LD86" s="8"/>
      <c r="LE86" s="8"/>
      <c r="LF86" s="8"/>
      <c r="LG86" s="8"/>
      <c r="LH86" s="8"/>
      <c r="LI86" s="8"/>
      <c r="LJ86" s="8"/>
      <c r="LK86" s="8"/>
      <c r="LL86" s="8"/>
      <c r="LM86" s="8"/>
      <c r="LN86" s="8"/>
      <c r="LO86" s="8"/>
      <c r="LP86" s="8"/>
      <c r="LQ86" s="8"/>
      <c r="LR86" s="8"/>
      <c r="LS86" s="8"/>
      <c r="LT86" s="8"/>
      <c r="LU86" s="8"/>
      <c r="LV86" s="8"/>
      <c r="LW86" s="8"/>
      <c r="LX86" s="8"/>
      <c r="LY86" s="8"/>
      <c r="LZ86" s="8"/>
      <c r="MA86" s="8"/>
      <c r="MB86" s="8"/>
      <c r="MC86" s="8"/>
      <c r="MD86" s="8"/>
      <c r="ME86" s="8"/>
      <c r="MF86" s="8"/>
      <c r="MG86" s="8"/>
      <c r="MH86" s="8"/>
      <c r="MI86" s="8"/>
      <c r="MJ86" s="8"/>
      <c r="MK86" s="8"/>
      <c r="ML86" s="8"/>
      <c r="MM86" s="8"/>
      <c r="MN86" s="8"/>
      <c r="MO86" s="8"/>
      <c r="MP86" s="8"/>
      <c r="MQ86" s="8"/>
      <c r="MR86" s="8"/>
      <c r="MS86" s="8"/>
      <c r="MT86" s="8"/>
      <c r="MU86" s="8"/>
      <c r="MV86" s="8"/>
      <c r="MW86" s="8"/>
      <c r="MX86" s="8"/>
      <c r="MY86" s="8"/>
      <c r="MZ86" s="8"/>
      <c r="NA86" s="8"/>
      <c r="NB86" s="8"/>
      <c r="NC86" s="8"/>
      <c r="ND86" s="8"/>
      <c r="NE86" s="8"/>
      <c r="NF86" s="8"/>
      <c r="NG86" s="8"/>
      <c r="NH86" s="8"/>
      <c r="NI86" s="8"/>
      <c r="NJ86" s="8"/>
      <c r="NK86" s="8"/>
      <c r="NL86" s="8"/>
      <c r="NM86" s="8"/>
      <c r="NN86" s="8"/>
      <c r="NO86" s="8"/>
      <c r="NP86" s="8"/>
      <c r="NQ86" s="8"/>
      <c r="NR86" s="8"/>
      <c r="NS86" s="8"/>
      <c r="NT86" s="8"/>
      <c r="NU86" s="8"/>
      <c r="NV86" s="8"/>
      <c r="NW86" s="8"/>
      <c r="NX86" s="8"/>
      <c r="NY86" s="8"/>
      <c r="NZ86" s="8"/>
      <c r="OA86" s="8"/>
      <c r="OB86" s="8"/>
      <c r="OC86" s="8"/>
      <c r="OD86" s="8"/>
      <c r="OE86" s="8"/>
      <c r="OF86" s="8"/>
      <c r="OG86" s="8"/>
      <c r="OH86" s="8"/>
      <c r="OI86" s="8"/>
      <c r="OJ86" s="8"/>
      <c r="OK86" s="8"/>
      <c r="OL86" s="8"/>
      <c r="OM86" s="8"/>
      <c r="ON86" s="8"/>
      <c r="OO86" s="8"/>
      <c r="OP86" s="8"/>
      <c r="OQ86" s="8"/>
      <c r="OR86" s="8"/>
      <c r="OS86" s="8"/>
      <c r="OT86" s="8"/>
      <c r="OU86" s="8"/>
      <c r="OV86" s="8"/>
      <c r="OW86" s="8"/>
      <c r="OX86" s="8"/>
      <c r="OY86" s="8"/>
      <c r="OZ86" s="8"/>
      <c r="PA86" s="8"/>
      <c r="PB86" s="8"/>
      <c r="PC86" s="8"/>
      <c r="PD86" s="8"/>
      <c r="PE86" s="8"/>
      <c r="PF86" s="8"/>
      <c r="PG86" s="8"/>
      <c r="PH86" s="8"/>
      <c r="PI86" s="8"/>
      <c r="PJ86" s="8"/>
      <c r="PK86" s="8"/>
      <c r="PL86" s="8"/>
      <c r="PM86" s="8"/>
      <c r="PN86" s="8"/>
      <c r="PO86" s="8"/>
      <c r="PP86" s="8"/>
      <c r="PQ86" s="8"/>
      <c r="PR86" s="8"/>
      <c r="PS86" s="8"/>
      <c r="PT86" s="8"/>
      <c r="PU86" s="8"/>
      <c r="PV86" s="8"/>
      <c r="PW86" s="8"/>
      <c r="PX86" s="8"/>
      <c r="PY86" s="8"/>
      <c r="PZ86" s="8"/>
      <c r="QA86" s="8"/>
      <c r="QB86" s="8"/>
      <c r="QC86" s="8"/>
      <c r="QD86" s="8"/>
      <c r="QE86" s="8"/>
      <c r="QF86" s="8"/>
      <c r="QG86" s="8"/>
      <c r="QH86" s="8"/>
      <c r="QI86" s="8"/>
      <c r="QJ86" s="8"/>
      <c r="QK86" s="8"/>
      <c r="QL86" s="8"/>
      <c r="QM86" s="8"/>
      <c r="QN86" s="8"/>
      <c r="QO86" s="8"/>
      <c r="QP86" s="8"/>
      <c r="QQ86" s="8"/>
      <c r="QR86" s="8"/>
      <c r="QS86" s="8"/>
      <c r="QT86" s="8"/>
      <c r="QU86" s="8"/>
      <c r="QV86" s="8"/>
      <c r="QW86" s="8"/>
      <c r="QX86" s="8"/>
      <c r="QY86" s="8"/>
      <c r="QZ86" s="8"/>
      <c r="RA86" s="8"/>
      <c r="RB86" s="8"/>
      <c r="RC86" s="8"/>
      <c r="RD86" s="8"/>
      <c r="RE86" s="8"/>
      <c r="RF86" s="8"/>
      <c r="RG86" s="8"/>
      <c r="RH86" s="8"/>
      <c r="RI86" s="8"/>
      <c r="RJ86" s="8"/>
      <c r="RK86" s="8"/>
      <c r="RL86" s="8"/>
      <c r="RM86" s="8"/>
      <c r="RN86" s="8"/>
      <c r="RO86" s="8"/>
      <c r="RP86" s="8"/>
      <c r="RQ86" s="8"/>
      <c r="RR86" s="8"/>
      <c r="RS86" s="8"/>
      <c r="RT86" s="8"/>
      <c r="RU86" s="8"/>
      <c r="RV86" s="8"/>
      <c r="RW86" s="8"/>
      <c r="RX86" s="8"/>
      <c r="RY86" s="8"/>
      <c r="RZ86" s="8"/>
      <c r="SA86" s="8"/>
      <c r="SB86" s="8"/>
      <c r="SC86" s="8"/>
      <c r="SD86" s="8"/>
      <c r="SE86" s="8"/>
      <c r="SF86" s="8"/>
      <c r="SG86" s="8"/>
      <c r="SH86" s="8"/>
      <c r="SI86" s="8"/>
      <c r="SJ86" s="8"/>
      <c r="SK86" s="8"/>
      <c r="SL86" s="8"/>
      <c r="SM86" s="8"/>
      <c r="SN86" s="8"/>
      <c r="SO86" s="8"/>
      <c r="SP86" s="8"/>
      <c r="SQ86" s="8"/>
      <c r="SR86" s="8"/>
      <c r="SS86" s="8"/>
      <c r="ST86" s="8"/>
      <c r="SU86" s="8"/>
      <c r="SV86" s="8"/>
      <c r="SW86" s="8"/>
      <c r="SX86" s="8"/>
      <c r="SY86" s="8"/>
      <c r="SZ86" s="8"/>
      <c r="TA86" s="8"/>
      <c r="TB86" s="8"/>
      <c r="TC86" s="8"/>
      <c r="TD86" s="8"/>
      <c r="TE86" s="8"/>
      <c r="TF86" s="8"/>
      <c r="TG86" s="8"/>
      <c r="TH86" s="8"/>
      <c r="TI86" s="8"/>
      <c r="TJ86" s="8"/>
      <c r="TK86" s="8"/>
      <c r="TL86" s="8"/>
      <c r="TM86" s="8"/>
      <c r="TN86" s="8"/>
      <c r="TO86" s="8"/>
      <c r="TP86" s="8"/>
      <c r="TQ86" s="8"/>
      <c r="TR86" s="8"/>
      <c r="TS86" s="8"/>
      <c r="TT86" s="8"/>
      <c r="TU86" s="8"/>
      <c r="TV86" s="8"/>
      <c r="TW86" s="8"/>
      <c r="TX86" s="8"/>
      <c r="TY86" s="8"/>
      <c r="TZ86" s="8"/>
      <c r="UA86" s="8"/>
      <c r="UB86" s="8"/>
      <c r="UC86" s="8"/>
      <c r="UD86" s="8"/>
      <c r="UE86" s="8"/>
      <c r="UF86" s="8"/>
      <c r="UG86" s="8"/>
      <c r="UH86" s="8"/>
      <c r="UI86" s="8"/>
      <c r="UJ86" s="8"/>
      <c r="UK86" s="8"/>
      <c r="UL86" s="8"/>
      <c r="UM86" s="8"/>
      <c r="UN86" s="8"/>
      <c r="UO86" s="8"/>
      <c r="UP86" s="8"/>
      <c r="UQ86" s="8"/>
      <c r="UR86" s="8"/>
      <c r="US86" s="8"/>
      <c r="UT86" s="8"/>
      <c r="UU86" s="8"/>
      <c r="UV86" s="8"/>
      <c r="UW86" s="8"/>
      <c r="UX86" s="8"/>
      <c r="UY86" s="8"/>
      <c r="UZ86" s="8"/>
      <c r="VA86" s="8"/>
      <c r="VB86" s="8"/>
      <c r="VC86" s="8"/>
      <c r="VD86" s="8"/>
      <c r="VE86" s="8"/>
      <c r="VF86" s="8"/>
      <c r="VG86" s="8"/>
      <c r="VH86" s="8"/>
      <c r="VI86" s="8"/>
      <c r="VJ86" s="8"/>
      <c r="VK86" s="8"/>
      <c r="VL86" s="8"/>
      <c r="VM86" s="8"/>
      <c r="VN86" s="8"/>
      <c r="VO86" s="8"/>
      <c r="VP86" s="8"/>
      <c r="VQ86" s="8"/>
      <c r="VR86" s="8"/>
      <c r="VS86" s="8"/>
      <c r="VT86" s="8"/>
      <c r="VU86" s="8"/>
      <c r="VV86" s="8"/>
      <c r="VW86" s="8"/>
      <c r="VX86" s="8"/>
      <c r="VY86" s="8"/>
      <c r="VZ86" s="8"/>
      <c r="WA86" s="8"/>
      <c r="WB86" s="8"/>
      <c r="WC86" s="8"/>
      <c r="WD86" s="8"/>
      <c r="WE86" s="8"/>
      <c r="WF86" s="8"/>
      <c r="WG86" s="8"/>
      <c r="WH86" s="8"/>
      <c r="WI86" s="8"/>
      <c r="WJ86" s="8"/>
      <c r="WK86" s="8"/>
      <c r="WL86" s="8"/>
      <c r="WM86" s="8"/>
      <c r="WN86" s="8"/>
      <c r="WO86" s="8"/>
      <c r="WP86" s="8"/>
      <c r="WQ86" s="8"/>
      <c r="WR86" s="8"/>
      <c r="WS86" s="8"/>
      <c r="WT86" s="8"/>
      <c r="WU86" s="8"/>
      <c r="WV86" s="8"/>
      <c r="WW86" s="8"/>
      <c r="WX86" s="8"/>
      <c r="WY86" s="8"/>
      <c r="WZ86" s="8"/>
      <c r="XA86" s="8"/>
      <c r="XB86" s="8"/>
      <c r="XC86" s="8"/>
      <c r="XD86" s="8"/>
      <c r="XE86" s="8"/>
      <c r="XF86" s="8"/>
      <c r="XG86" s="8"/>
      <c r="XH86" s="8"/>
      <c r="XI86" s="8"/>
      <c r="XJ86" s="8"/>
    </row>
    <row r="87" spans="1:634" s="7" customFormat="1" x14ac:dyDescent="0.3">
      <c r="A87" s="27" t="s">
        <v>74</v>
      </c>
      <c r="B87" s="98">
        <v>3210474.38</v>
      </c>
      <c r="C87" s="195">
        <v>242819.66</v>
      </c>
      <c r="D87" s="207">
        <v>236804.84</v>
      </c>
      <c r="E87" s="207">
        <v>240514.11</v>
      </c>
      <c r="F87" s="207">
        <v>245306.55</v>
      </c>
      <c r="G87" s="207">
        <v>238591.44</v>
      </c>
      <c r="H87" s="207">
        <v>245317.05</v>
      </c>
      <c r="I87" s="207">
        <v>225437.15</v>
      </c>
      <c r="J87" s="207">
        <v>201472.47</v>
      </c>
      <c r="K87" s="207">
        <v>274060.3</v>
      </c>
      <c r="L87" s="207">
        <v>274485.88</v>
      </c>
      <c r="M87" s="207">
        <v>289372.96999999997</v>
      </c>
      <c r="N87" s="127">
        <v>340556.64</v>
      </c>
      <c r="O87" s="98">
        <v>3054739.06</v>
      </c>
      <c r="P87" s="169">
        <v>2999433.45</v>
      </c>
      <c r="Q87" s="56">
        <f t="shared" si="5"/>
        <v>1.8438685479086114E-2</v>
      </c>
      <c r="R87" s="71">
        <f>O87/B87</f>
        <v>0.9514914926684449</v>
      </c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  <c r="WS87" s="6"/>
      <c r="WT87" s="6"/>
      <c r="WU87" s="6"/>
      <c r="WV87" s="6"/>
      <c r="WW87" s="6"/>
      <c r="WX87" s="6"/>
      <c r="WY87" s="6"/>
      <c r="WZ87" s="6"/>
      <c r="XA87" s="6"/>
      <c r="XB87" s="6"/>
      <c r="XC87" s="6"/>
      <c r="XD87" s="6"/>
      <c r="XE87" s="6"/>
      <c r="XF87" s="6"/>
      <c r="XG87" s="6"/>
      <c r="XH87" s="6"/>
      <c r="XI87" s="6"/>
      <c r="XJ87" s="6"/>
    </row>
    <row r="88" spans="1:634" s="7" customFormat="1" x14ac:dyDescent="0.3">
      <c r="A88" s="19" t="s">
        <v>70</v>
      </c>
      <c r="B88" s="85" t="s">
        <v>99</v>
      </c>
      <c r="C88" s="191" t="s">
        <v>99</v>
      </c>
      <c r="D88" s="75" t="s">
        <v>99</v>
      </c>
      <c r="E88" s="75" t="s">
        <v>99</v>
      </c>
      <c r="F88" s="75" t="s">
        <v>99</v>
      </c>
      <c r="G88" s="75" t="s">
        <v>99</v>
      </c>
      <c r="H88" s="75" t="s">
        <v>99</v>
      </c>
      <c r="I88" s="75" t="s">
        <v>99</v>
      </c>
      <c r="J88" s="75" t="s">
        <v>99</v>
      </c>
      <c r="K88" s="75" t="s">
        <v>99</v>
      </c>
      <c r="L88" s="75" t="s">
        <v>99</v>
      </c>
      <c r="M88" s="75" t="s">
        <v>99</v>
      </c>
      <c r="N88" s="89" t="s">
        <v>99</v>
      </c>
      <c r="O88" s="85" t="s">
        <v>99</v>
      </c>
      <c r="P88" s="91" t="s">
        <v>99</v>
      </c>
      <c r="Q88" s="75" t="s">
        <v>99</v>
      </c>
      <c r="R88" s="117" t="s">
        <v>99</v>
      </c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  <c r="WS88" s="6"/>
      <c r="WT88" s="6"/>
      <c r="WU88" s="6"/>
      <c r="WV88" s="6"/>
      <c r="WW88" s="6"/>
      <c r="WX88" s="6"/>
      <c r="WY88" s="6"/>
      <c r="WZ88" s="6"/>
      <c r="XA88" s="6"/>
      <c r="XB88" s="6"/>
      <c r="XC88" s="6"/>
      <c r="XD88" s="6"/>
      <c r="XE88" s="6"/>
      <c r="XF88" s="6"/>
      <c r="XG88" s="6"/>
      <c r="XH88" s="6"/>
      <c r="XI88" s="6"/>
      <c r="XJ88" s="6"/>
    </row>
    <row r="89" spans="1:634" s="9" customFormat="1" x14ac:dyDescent="0.3">
      <c r="A89" s="19" t="s">
        <v>45</v>
      </c>
      <c r="B89" s="85" t="s">
        <v>99</v>
      </c>
      <c r="C89" s="191" t="s">
        <v>99</v>
      </c>
      <c r="D89" s="75" t="s">
        <v>99</v>
      </c>
      <c r="E89" s="75" t="s">
        <v>99</v>
      </c>
      <c r="F89" s="75" t="s">
        <v>99</v>
      </c>
      <c r="G89" s="75" t="s">
        <v>99</v>
      </c>
      <c r="H89" s="75" t="s">
        <v>99</v>
      </c>
      <c r="I89" s="75" t="s">
        <v>99</v>
      </c>
      <c r="J89" s="75" t="s">
        <v>99</v>
      </c>
      <c r="K89" s="75" t="s">
        <v>99</v>
      </c>
      <c r="L89" s="75" t="s">
        <v>99</v>
      </c>
      <c r="M89" s="75" t="s">
        <v>99</v>
      </c>
      <c r="N89" s="89" t="s">
        <v>99</v>
      </c>
      <c r="O89" s="85" t="s">
        <v>99</v>
      </c>
      <c r="P89" s="91" t="s">
        <v>99</v>
      </c>
      <c r="Q89" s="75" t="s">
        <v>99</v>
      </c>
      <c r="R89" s="117" t="s">
        <v>99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  <c r="IW89" s="8"/>
      <c r="IX89" s="8"/>
      <c r="IY89" s="8"/>
      <c r="IZ89" s="8"/>
      <c r="JA89" s="8"/>
      <c r="JB89" s="8"/>
      <c r="JC89" s="8"/>
      <c r="JD89" s="8"/>
      <c r="JE89" s="8"/>
      <c r="JF89" s="8"/>
      <c r="JG89" s="8"/>
      <c r="JH89" s="8"/>
      <c r="JI89" s="8"/>
      <c r="JJ89" s="8"/>
      <c r="JK89" s="8"/>
      <c r="JL89" s="8"/>
      <c r="JM89" s="8"/>
      <c r="JN89" s="8"/>
      <c r="JO89" s="8"/>
      <c r="JP89" s="8"/>
      <c r="JQ89" s="8"/>
      <c r="JR89" s="8"/>
      <c r="JS89" s="8"/>
      <c r="JT89" s="8"/>
      <c r="JU89" s="8"/>
      <c r="JV89" s="8"/>
      <c r="JW89" s="8"/>
      <c r="JX89" s="8"/>
      <c r="JY89" s="8"/>
      <c r="JZ89" s="8"/>
      <c r="KA89" s="8"/>
      <c r="KB89" s="8"/>
      <c r="KC89" s="8"/>
      <c r="KD89" s="8"/>
      <c r="KE89" s="8"/>
      <c r="KF89" s="8"/>
      <c r="KG89" s="8"/>
      <c r="KH89" s="8"/>
      <c r="KI89" s="8"/>
      <c r="KJ89" s="8"/>
      <c r="KK89" s="8"/>
      <c r="KL89" s="8"/>
      <c r="KM89" s="8"/>
      <c r="KN89" s="8"/>
      <c r="KO89" s="8"/>
      <c r="KP89" s="8"/>
      <c r="KQ89" s="8"/>
      <c r="KR89" s="8"/>
      <c r="KS89" s="8"/>
      <c r="KT89" s="8"/>
      <c r="KU89" s="8"/>
      <c r="KV89" s="8"/>
      <c r="KW89" s="8"/>
      <c r="KX89" s="8"/>
      <c r="KY89" s="8"/>
      <c r="KZ89" s="8"/>
      <c r="LA89" s="8"/>
      <c r="LB89" s="8"/>
      <c r="LC89" s="8"/>
      <c r="LD89" s="8"/>
      <c r="LE89" s="8"/>
      <c r="LF89" s="8"/>
      <c r="LG89" s="8"/>
      <c r="LH89" s="8"/>
      <c r="LI89" s="8"/>
      <c r="LJ89" s="8"/>
      <c r="LK89" s="8"/>
      <c r="LL89" s="8"/>
      <c r="LM89" s="8"/>
      <c r="LN89" s="8"/>
      <c r="LO89" s="8"/>
      <c r="LP89" s="8"/>
      <c r="LQ89" s="8"/>
      <c r="LR89" s="8"/>
      <c r="LS89" s="8"/>
      <c r="LT89" s="8"/>
      <c r="LU89" s="8"/>
      <c r="LV89" s="8"/>
      <c r="LW89" s="8"/>
      <c r="LX89" s="8"/>
      <c r="LY89" s="8"/>
      <c r="LZ89" s="8"/>
      <c r="MA89" s="8"/>
      <c r="MB89" s="8"/>
      <c r="MC89" s="8"/>
      <c r="MD89" s="8"/>
      <c r="ME89" s="8"/>
      <c r="MF89" s="8"/>
      <c r="MG89" s="8"/>
      <c r="MH89" s="8"/>
      <c r="MI89" s="8"/>
      <c r="MJ89" s="8"/>
      <c r="MK89" s="8"/>
      <c r="ML89" s="8"/>
      <c r="MM89" s="8"/>
      <c r="MN89" s="8"/>
      <c r="MO89" s="8"/>
      <c r="MP89" s="8"/>
      <c r="MQ89" s="8"/>
      <c r="MR89" s="8"/>
      <c r="MS89" s="8"/>
      <c r="MT89" s="8"/>
      <c r="MU89" s="8"/>
      <c r="MV89" s="8"/>
      <c r="MW89" s="8"/>
      <c r="MX89" s="8"/>
      <c r="MY89" s="8"/>
      <c r="MZ89" s="8"/>
      <c r="NA89" s="8"/>
      <c r="NB89" s="8"/>
      <c r="NC89" s="8"/>
      <c r="ND89" s="8"/>
      <c r="NE89" s="8"/>
      <c r="NF89" s="8"/>
      <c r="NG89" s="8"/>
      <c r="NH89" s="8"/>
      <c r="NI89" s="8"/>
      <c r="NJ89" s="8"/>
      <c r="NK89" s="8"/>
      <c r="NL89" s="8"/>
      <c r="NM89" s="8"/>
      <c r="NN89" s="8"/>
      <c r="NO89" s="8"/>
      <c r="NP89" s="8"/>
      <c r="NQ89" s="8"/>
      <c r="NR89" s="8"/>
      <c r="NS89" s="8"/>
      <c r="NT89" s="8"/>
      <c r="NU89" s="8"/>
      <c r="NV89" s="8"/>
      <c r="NW89" s="8"/>
      <c r="NX89" s="8"/>
      <c r="NY89" s="8"/>
      <c r="NZ89" s="8"/>
      <c r="OA89" s="8"/>
      <c r="OB89" s="8"/>
      <c r="OC89" s="8"/>
      <c r="OD89" s="8"/>
      <c r="OE89" s="8"/>
      <c r="OF89" s="8"/>
      <c r="OG89" s="8"/>
      <c r="OH89" s="8"/>
      <c r="OI89" s="8"/>
      <c r="OJ89" s="8"/>
      <c r="OK89" s="8"/>
      <c r="OL89" s="8"/>
      <c r="OM89" s="8"/>
      <c r="ON89" s="8"/>
      <c r="OO89" s="8"/>
      <c r="OP89" s="8"/>
      <c r="OQ89" s="8"/>
      <c r="OR89" s="8"/>
      <c r="OS89" s="8"/>
      <c r="OT89" s="8"/>
      <c r="OU89" s="8"/>
      <c r="OV89" s="8"/>
      <c r="OW89" s="8"/>
      <c r="OX89" s="8"/>
      <c r="OY89" s="8"/>
      <c r="OZ89" s="8"/>
      <c r="PA89" s="8"/>
      <c r="PB89" s="8"/>
      <c r="PC89" s="8"/>
      <c r="PD89" s="8"/>
      <c r="PE89" s="8"/>
      <c r="PF89" s="8"/>
      <c r="PG89" s="8"/>
      <c r="PH89" s="8"/>
      <c r="PI89" s="8"/>
      <c r="PJ89" s="8"/>
      <c r="PK89" s="8"/>
      <c r="PL89" s="8"/>
      <c r="PM89" s="8"/>
      <c r="PN89" s="8"/>
      <c r="PO89" s="8"/>
      <c r="PP89" s="8"/>
      <c r="PQ89" s="8"/>
      <c r="PR89" s="8"/>
      <c r="PS89" s="8"/>
      <c r="PT89" s="8"/>
      <c r="PU89" s="8"/>
      <c r="PV89" s="8"/>
      <c r="PW89" s="8"/>
      <c r="PX89" s="8"/>
      <c r="PY89" s="8"/>
      <c r="PZ89" s="8"/>
      <c r="QA89" s="8"/>
      <c r="QB89" s="8"/>
      <c r="QC89" s="8"/>
      <c r="QD89" s="8"/>
      <c r="QE89" s="8"/>
      <c r="QF89" s="8"/>
      <c r="QG89" s="8"/>
      <c r="QH89" s="8"/>
      <c r="QI89" s="8"/>
      <c r="QJ89" s="8"/>
      <c r="QK89" s="8"/>
      <c r="QL89" s="8"/>
      <c r="QM89" s="8"/>
      <c r="QN89" s="8"/>
      <c r="QO89" s="8"/>
      <c r="QP89" s="8"/>
      <c r="QQ89" s="8"/>
      <c r="QR89" s="8"/>
      <c r="QS89" s="8"/>
      <c r="QT89" s="8"/>
      <c r="QU89" s="8"/>
      <c r="QV89" s="8"/>
      <c r="QW89" s="8"/>
      <c r="QX89" s="8"/>
      <c r="QY89" s="8"/>
      <c r="QZ89" s="8"/>
      <c r="RA89" s="8"/>
      <c r="RB89" s="8"/>
      <c r="RC89" s="8"/>
      <c r="RD89" s="8"/>
      <c r="RE89" s="8"/>
      <c r="RF89" s="8"/>
      <c r="RG89" s="8"/>
      <c r="RH89" s="8"/>
      <c r="RI89" s="8"/>
      <c r="RJ89" s="8"/>
      <c r="RK89" s="8"/>
      <c r="RL89" s="8"/>
      <c r="RM89" s="8"/>
      <c r="RN89" s="8"/>
      <c r="RO89" s="8"/>
      <c r="RP89" s="8"/>
      <c r="RQ89" s="8"/>
      <c r="RR89" s="8"/>
      <c r="RS89" s="8"/>
      <c r="RT89" s="8"/>
      <c r="RU89" s="8"/>
      <c r="RV89" s="8"/>
      <c r="RW89" s="8"/>
      <c r="RX89" s="8"/>
      <c r="RY89" s="8"/>
      <c r="RZ89" s="8"/>
      <c r="SA89" s="8"/>
      <c r="SB89" s="8"/>
      <c r="SC89" s="8"/>
      <c r="SD89" s="8"/>
      <c r="SE89" s="8"/>
      <c r="SF89" s="8"/>
      <c r="SG89" s="8"/>
      <c r="SH89" s="8"/>
      <c r="SI89" s="8"/>
      <c r="SJ89" s="8"/>
      <c r="SK89" s="8"/>
      <c r="SL89" s="8"/>
      <c r="SM89" s="8"/>
      <c r="SN89" s="8"/>
      <c r="SO89" s="8"/>
      <c r="SP89" s="8"/>
      <c r="SQ89" s="8"/>
      <c r="SR89" s="8"/>
      <c r="SS89" s="8"/>
      <c r="ST89" s="8"/>
      <c r="SU89" s="8"/>
      <c r="SV89" s="8"/>
      <c r="SW89" s="8"/>
      <c r="SX89" s="8"/>
      <c r="SY89" s="8"/>
      <c r="SZ89" s="8"/>
      <c r="TA89" s="8"/>
      <c r="TB89" s="8"/>
      <c r="TC89" s="8"/>
      <c r="TD89" s="8"/>
      <c r="TE89" s="8"/>
      <c r="TF89" s="8"/>
      <c r="TG89" s="8"/>
      <c r="TH89" s="8"/>
      <c r="TI89" s="8"/>
      <c r="TJ89" s="8"/>
      <c r="TK89" s="8"/>
      <c r="TL89" s="8"/>
      <c r="TM89" s="8"/>
      <c r="TN89" s="8"/>
      <c r="TO89" s="8"/>
      <c r="TP89" s="8"/>
      <c r="TQ89" s="8"/>
      <c r="TR89" s="8"/>
      <c r="TS89" s="8"/>
      <c r="TT89" s="8"/>
      <c r="TU89" s="8"/>
      <c r="TV89" s="8"/>
      <c r="TW89" s="8"/>
      <c r="TX89" s="8"/>
      <c r="TY89" s="8"/>
      <c r="TZ89" s="8"/>
      <c r="UA89" s="8"/>
      <c r="UB89" s="8"/>
      <c r="UC89" s="8"/>
      <c r="UD89" s="8"/>
      <c r="UE89" s="8"/>
      <c r="UF89" s="8"/>
      <c r="UG89" s="8"/>
      <c r="UH89" s="8"/>
      <c r="UI89" s="8"/>
      <c r="UJ89" s="8"/>
      <c r="UK89" s="8"/>
      <c r="UL89" s="8"/>
      <c r="UM89" s="8"/>
      <c r="UN89" s="8"/>
      <c r="UO89" s="8"/>
      <c r="UP89" s="8"/>
      <c r="UQ89" s="8"/>
      <c r="UR89" s="8"/>
      <c r="US89" s="8"/>
      <c r="UT89" s="8"/>
      <c r="UU89" s="8"/>
      <c r="UV89" s="8"/>
      <c r="UW89" s="8"/>
      <c r="UX89" s="8"/>
      <c r="UY89" s="8"/>
      <c r="UZ89" s="8"/>
      <c r="VA89" s="8"/>
      <c r="VB89" s="8"/>
      <c r="VC89" s="8"/>
      <c r="VD89" s="8"/>
      <c r="VE89" s="8"/>
      <c r="VF89" s="8"/>
      <c r="VG89" s="8"/>
      <c r="VH89" s="8"/>
      <c r="VI89" s="8"/>
      <c r="VJ89" s="8"/>
      <c r="VK89" s="8"/>
      <c r="VL89" s="8"/>
      <c r="VM89" s="8"/>
      <c r="VN89" s="8"/>
      <c r="VO89" s="8"/>
      <c r="VP89" s="8"/>
      <c r="VQ89" s="8"/>
      <c r="VR89" s="8"/>
      <c r="VS89" s="8"/>
      <c r="VT89" s="8"/>
      <c r="VU89" s="8"/>
      <c r="VV89" s="8"/>
      <c r="VW89" s="8"/>
      <c r="VX89" s="8"/>
      <c r="VY89" s="8"/>
      <c r="VZ89" s="8"/>
      <c r="WA89" s="8"/>
      <c r="WB89" s="8"/>
      <c r="WC89" s="8"/>
      <c r="WD89" s="8"/>
      <c r="WE89" s="8"/>
      <c r="WF89" s="8"/>
      <c r="WG89" s="8"/>
      <c r="WH89" s="8"/>
      <c r="WI89" s="8"/>
      <c r="WJ89" s="8"/>
      <c r="WK89" s="8"/>
      <c r="WL89" s="8"/>
      <c r="WM89" s="8"/>
      <c r="WN89" s="8"/>
      <c r="WO89" s="8"/>
      <c r="WP89" s="8"/>
      <c r="WQ89" s="8"/>
      <c r="WR89" s="8"/>
      <c r="WS89" s="8"/>
      <c r="WT89" s="8"/>
      <c r="WU89" s="8"/>
      <c r="WV89" s="8"/>
      <c r="WW89" s="8"/>
      <c r="WX89" s="8"/>
      <c r="WY89" s="8"/>
      <c r="WZ89" s="8"/>
      <c r="XA89" s="8"/>
      <c r="XB89" s="8"/>
      <c r="XC89" s="8"/>
      <c r="XD89" s="8"/>
      <c r="XE89" s="8"/>
      <c r="XF89" s="8"/>
      <c r="XG89" s="8"/>
      <c r="XH89" s="8"/>
      <c r="XI89" s="8"/>
      <c r="XJ89" s="8"/>
    </row>
    <row r="90" spans="1:634" x14ac:dyDescent="0.3">
      <c r="A90" s="27" t="s">
        <v>75</v>
      </c>
      <c r="B90" s="98">
        <v>2669208194.6399999</v>
      </c>
      <c r="C90" s="195">
        <v>205496879.06999999</v>
      </c>
      <c r="D90" s="207">
        <v>199141784.28</v>
      </c>
      <c r="E90" s="207">
        <v>214776619.23999998</v>
      </c>
      <c r="F90" s="207">
        <v>265741665.81999999</v>
      </c>
      <c r="G90" s="207">
        <v>210980163.23999998</v>
      </c>
      <c r="H90" s="207">
        <v>219662406.43000001</v>
      </c>
      <c r="I90" s="207">
        <v>204211103.47000003</v>
      </c>
      <c r="J90" s="207">
        <v>182878581.75</v>
      </c>
      <c r="K90" s="207">
        <v>197547560.41</v>
      </c>
      <c r="L90" s="207">
        <v>237346592.00999999</v>
      </c>
      <c r="M90" s="207">
        <v>186253294.36999997</v>
      </c>
      <c r="N90" s="127">
        <v>195455790.79000002</v>
      </c>
      <c r="O90" s="98">
        <v>2519492440.8800001</v>
      </c>
      <c r="P90" s="169">
        <v>2341964588.23</v>
      </c>
      <c r="Q90" s="56">
        <f t="shared" si="5"/>
        <v>7.5802961984225092E-2</v>
      </c>
      <c r="R90" s="71">
        <f>O90/B90</f>
        <v>0.94391005015620666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634" x14ac:dyDescent="0.3">
      <c r="A91" s="19" t="s">
        <v>45</v>
      </c>
      <c r="B91" s="85" t="s">
        <v>99</v>
      </c>
      <c r="C91" s="191" t="s">
        <v>99</v>
      </c>
      <c r="D91" s="75" t="s">
        <v>99</v>
      </c>
      <c r="E91" s="75" t="s">
        <v>99</v>
      </c>
      <c r="F91" s="75" t="s">
        <v>99</v>
      </c>
      <c r="G91" s="75" t="s">
        <v>99</v>
      </c>
      <c r="H91" s="75" t="s">
        <v>99</v>
      </c>
      <c r="I91" s="75" t="s">
        <v>99</v>
      </c>
      <c r="J91" s="75" t="s">
        <v>99</v>
      </c>
      <c r="K91" s="75" t="s">
        <v>99</v>
      </c>
      <c r="L91" s="75" t="s">
        <v>99</v>
      </c>
      <c r="M91" s="75" t="s">
        <v>99</v>
      </c>
      <c r="N91" s="89" t="s">
        <v>99</v>
      </c>
      <c r="O91" s="85" t="s">
        <v>99</v>
      </c>
      <c r="P91" s="91" t="s">
        <v>99</v>
      </c>
      <c r="Q91" s="75" t="s">
        <v>99</v>
      </c>
      <c r="R91" s="117" t="s">
        <v>99</v>
      </c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634" s="7" customFormat="1" x14ac:dyDescent="0.3">
      <c r="A92" s="27" t="s">
        <v>76</v>
      </c>
      <c r="B92" s="98">
        <v>24112091.449999999</v>
      </c>
      <c r="C92" s="195">
        <v>1161314.05</v>
      </c>
      <c r="D92" s="207">
        <v>1176750.44</v>
      </c>
      <c r="E92" s="207">
        <v>1291779.1499999999</v>
      </c>
      <c r="F92" s="207">
        <v>1196838.5</v>
      </c>
      <c r="G92" s="207">
        <v>1279372.19</v>
      </c>
      <c r="H92" s="207">
        <v>1898682.32</v>
      </c>
      <c r="I92" s="207">
        <v>1175608.28</v>
      </c>
      <c r="J92" s="207">
        <v>1245463.8999999999</v>
      </c>
      <c r="K92" s="207">
        <v>1303867.75</v>
      </c>
      <c r="L92" s="207">
        <v>1483408.69</v>
      </c>
      <c r="M92" s="207">
        <v>1495927.93</v>
      </c>
      <c r="N92" s="127">
        <v>2205224.66</v>
      </c>
      <c r="O92" s="98">
        <v>16914237.859999999</v>
      </c>
      <c r="P92" s="169">
        <v>19468997.079999998</v>
      </c>
      <c r="Q92" s="56">
        <f t="shared" si="5"/>
        <v>-0.13122192219261453</v>
      </c>
      <c r="R92" s="71">
        <f t="shared" ref="R92:R127" si="6">O92/B92</f>
        <v>0.70148364753319647</v>
      </c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  <c r="WS92" s="6"/>
      <c r="WT92" s="6"/>
      <c r="WU92" s="6"/>
      <c r="WV92" s="6"/>
      <c r="WW92" s="6"/>
      <c r="WX92" s="6"/>
      <c r="WY92" s="6"/>
      <c r="WZ92" s="6"/>
      <c r="XA92" s="6"/>
      <c r="XB92" s="6"/>
      <c r="XC92" s="6"/>
      <c r="XD92" s="6"/>
      <c r="XE92" s="6"/>
      <c r="XF92" s="6"/>
      <c r="XG92" s="6"/>
      <c r="XH92" s="6"/>
      <c r="XI92" s="6"/>
      <c r="XJ92" s="6"/>
    </row>
    <row r="93" spans="1:634" s="7" customFormat="1" x14ac:dyDescent="0.3">
      <c r="A93" s="19" t="s">
        <v>70</v>
      </c>
      <c r="B93" s="92">
        <v>4342779.1099999994</v>
      </c>
      <c r="C93" s="191" t="s">
        <v>99</v>
      </c>
      <c r="D93" s="75" t="s">
        <v>99</v>
      </c>
      <c r="E93" s="75" t="s">
        <v>99</v>
      </c>
      <c r="F93" s="208">
        <v>30451.200000000001</v>
      </c>
      <c r="G93" s="75" t="s">
        <v>99</v>
      </c>
      <c r="H93" s="208">
        <v>59306.400000000001</v>
      </c>
      <c r="I93" s="208">
        <v>85106.4</v>
      </c>
      <c r="J93" s="208">
        <v>756</v>
      </c>
      <c r="K93" s="208">
        <v>9360</v>
      </c>
      <c r="L93" s="208">
        <v>49872</v>
      </c>
      <c r="M93" s="208">
        <v>90480</v>
      </c>
      <c r="N93" s="99">
        <v>106277.74</v>
      </c>
      <c r="O93" s="92">
        <v>431609.74</v>
      </c>
      <c r="P93" s="158">
        <v>3230646.65</v>
      </c>
      <c r="Q93" s="113">
        <f t="shared" si="5"/>
        <v>-0.86640144009559195</v>
      </c>
      <c r="R93" s="112">
        <f t="shared" si="6"/>
        <v>9.9385607480275473E-2</v>
      </c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  <c r="WS93" s="6"/>
      <c r="WT93" s="6"/>
      <c r="WU93" s="6"/>
      <c r="WV93" s="6"/>
      <c r="WW93" s="6"/>
      <c r="WX93" s="6"/>
      <c r="WY93" s="6"/>
      <c r="WZ93" s="6"/>
      <c r="XA93" s="6"/>
      <c r="XB93" s="6"/>
      <c r="XC93" s="6"/>
      <c r="XD93" s="6"/>
      <c r="XE93" s="6"/>
      <c r="XF93" s="6"/>
      <c r="XG93" s="6"/>
      <c r="XH93" s="6"/>
      <c r="XI93" s="6"/>
      <c r="XJ93" s="6"/>
    </row>
    <row r="94" spans="1:634" s="9" customFormat="1" x14ac:dyDescent="0.3">
      <c r="A94" s="19" t="s">
        <v>45</v>
      </c>
      <c r="B94" s="92">
        <v>918728.58</v>
      </c>
      <c r="C94" s="204">
        <v>19092.18</v>
      </c>
      <c r="D94" s="208">
        <v>44469.91</v>
      </c>
      <c r="E94" s="208">
        <v>167406.67000000001</v>
      </c>
      <c r="F94" s="208">
        <v>40050.47</v>
      </c>
      <c r="G94" s="208">
        <v>89232.42</v>
      </c>
      <c r="H94" s="208">
        <v>127918.36</v>
      </c>
      <c r="I94" s="208">
        <v>101762.23</v>
      </c>
      <c r="J94" s="208">
        <v>114585.48</v>
      </c>
      <c r="K94" s="208">
        <v>64321.42</v>
      </c>
      <c r="L94" s="208">
        <v>174475.3</v>
      </c>
      <c r="M94" s="208">
        <v>100041.23</v>
      </c>
      <c r="N94" s="99">
        <v>215606</v>
      </c>
      <c r="O94" s="92">
        <v>1258961.67</v>
      </c>
      <c r="P94" s="158">
        <v>1063895.72</v>
      </c>
      <c r="Q94" s="49">
        <f t="shared" si="5"/>
        <v>0.18335062951470471</v>
      </c>
      <c r="R94" s="67">
        <f t="shared" si="6"/>
        <v>1.3703303646001739</v>
      </c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8"/>
      <c r="JE94" s="8"/>
      <c r="JF94" s="8"/>
      <c r="JG94" s="8"/>
      <c r="JH94" s="8"/>
      <c r="JI94" s="8"/>
      <c r="JJ94" s="8"/>
      <c r="JK94" s="8"/>
      <c r="JL94" s="8"/>
      <c r="JM94" s="8"/>
      <c r="JN94" s="8"/>
      <c r="JO94" s="8"/>
      <c r="JP94" s="8"/>
      <c r="JQ94" s="8"/>
      <c r="JR94" s="8"/>
      <c r="JS94" s="8"/>
      <c r="JT94" s="8"/>
      <c r="JU94" s="8"/>
      <c r="JV94" s="8"/>
      <c r="JW94" s="8"/>
      <c r="JX94" s="8"/>
      <c r="JY94" s="8"/>
      <c r="JZ94" s="8"/>
      <c r="KA94" s="8"/>
      <c r="KB94" s="8"/>
      <c r="KC94" s="8"/>
      <c r="KD94" s="8"/>
      <c r="KE94" s="8"/>
      <c r="KF94" s="8"/>
      <c r="KG94" s="8"/>
      <c r="KH94" s="8"/>
      <c r="KI94" s="8"/>
      <c r="KJ94" s="8"/>
      <c r="KK94" s="8"/>
      <c r="KL94" s="8"/>
      <c r="KM94" s="8"/>
      <c r="KN94" s="8"/>
      <c r="KO94" s="8"/>
      <c r="KP94" s="8"/>
      <c r="KQ94" s="8"/>
      <c r="KR94" s="8"/>
      <c r="KS94" s="8"/>
      <c r="KT94" s="8"/>
      <c r="KU94" s="8"/>
      <c r="KV94" s="8"/>
      <c r="KW94" s="8"/>
      <c r="KX94" s="8"/>
      <c r="KY94" s="8"/>
      <c r="KZ94" s="8"/>
      <c r="LA94" s="8"/>
      <c r="LB94" s="8"/>
      <c r="LC94" s="8"/>
      <c r="LD94" s="8"/>
      <c r="LE94" s="8"/>
      <c r="LF94" s="8"/>
      <c r="LG94" s="8"/>
      <c r="LH94" s="8"/>
      <c r="LI94" s="8"/>
      <c r="LJ94" s="8"/>
      <c r="LK94" s="8"/>
      <c r="LL94" s="8"/>
      <c r="LM94" s="8"/>
      <c r="LN94" s="8"/>
      <c r="LO94" s="8"/>
      <c r="LP94" s="8"/>
      <c r="LQ94" s="8"/>
      <c r="LR94" s="8"/>
      <c r="LS94" s="8"/>
      <c r="LT94" s="8"/>
      <c r="LU94" s="8"/>
      <c r="LV94" s="8"/>
      <c r="LW94" s="8"/>
      <c r="LX94" s="8"/>
      <c r="LY94" s="8"/>
      <c r="LZ94" s="8"/>
      <c r="MA94" s="8"/>
      <c r="MB94" s="8"/>
      <c r="MC94" s="8"/>
      <c r="MD94" s="8"/>
      <c r="ME94" s="8"/>
      <c r="MF94" s="8"/>
      <c r="MG94" s="8"/>
      <c r="MH94" s="8"/>
      <c r="MI94" s="8"/>
      <c r="MJ94" s="8"/>
      <c r="MK94" s="8"/>
      <c r="ML94" s="8"/>
      <c r="MM94" s="8"/>
      <c r="MN94" s="8"/>
      <c r="MO94" s="8"/>
      <c r="MP94" s="8"/>
      <c r="MQ94" s="8"/>
      <c r="MR94" s="8"/>
      <c r="MS94" s="8"/>
      <c r="MT94" s="8"/>
      <c r="MU94" s="8"/>
      <c r="MV94" s="8"/>
      <c r="MW94" s="8"/>
      <c r="MX94" s="8"/>
      <c r="MY94" s="8"/>
      <c r="MZ94" s="8"/>
      <c r="NA94" s="8"/>
      <c r="NB94" s="8"/>
      <c r="NC94" s="8"/>
      <c r="ND94" s="8"/>
      <c r="NE94" s="8"/>
      <c r="NF94" s="8"/>
      <c r="NG94" s="8"/>
      <c r="NH94" s="8"/>
      <c r="NI94" s="8"/>
      <c r="NJ94" s="8"/>
      <c r="NK94" s="8"/>
      <c r="NL94" s="8"/>
      <c r="NM94" s="8"/>
      <c r="NN94" s="8"/>
      <c r="NO94" s="8"/>
      <c r="NP94" s="8"/>
      <c r="NQ94" s="8"/>
      <c r="NR94" s="8"/>
      <c r="NS94" s="8"/>
      <c r="NT94" s="8"/>
      <c r="NU94" s="8"/>
      <c r="NV94" s="8"/>
      <c r="NW94" s="8"/>
      <c r="NX94" s="8"/>
      <c r="NY94" s="8"/>
      <c r="NZ94" s="8"/>
      <c r="OA94" s="8"/>
      <c r="OB94" s="8"/>
      <c r="OC94" s="8"/>
      <c r="OD94" s="8"/>
      <c r="OE94" s="8"/>
      <c r="OF94" s="8"/>
      <c r="OG94" s="8"/>
      <c r="OH94" s="8"/>
      <c r="OI94" s="8"/>
      <c r="OJ94" s="8"/>
      <c r="OK94" s="8"/>
      <c r="OL94" s="8"/>
      <c r="OM94" s="8"/>
      <c r="ON94" s="8"/>
      <c r="OO94" s="8"/>
      <c r="OP94" s="8"/>
      <c r="OQ94" s="8"/>
      <c r="OR94" s="8"/>
      <c r="OS94" s="8"/>
      <c r="OT94" s="8"/>
      <c r="OU94" s="8"/>
      <c r="OV94" s="8"/>
      <c r="OW94" s="8"/>
      <c r="OX94" s="8"/>
      <c r="OY94" s="8"/>
      <c r="OZ94" s="8"/>
      <c r="PA94" s="8"/>
      <c r="PB94" s="8"/>
      <c r="PC94" s="8"/>
      <c r="PD94" s="8"/>
      <c r="PE94" s="8"/>
      <c r="PF94" s="8"/>
      <c r="PG94" s="8"/>
      <c r="PH94" s="8"/>
      <c r="PI94" s="8"/>
      <c r="PJ94" s="8"/>
      <c r="PK94" s="8"/>
      <c r="PL94" s="8"/>
      <c r="PM94" s="8"/>
      <c r="PN94" s="8"/>
      <c r="PO94" s="8"/>
      <c r="PP94" s="8"/>
      <c r="PQ94" s="8"/>
      <c r="PR94" s="8"/>
      <c r="PS94" s="8"/>
      <c r="PT94" s="8"/>
      <c r="PU94" s="8"/>
      <c r="PV94" s="8"/>
      <c r="PW94" s="8"/>
      <c r="PX94" s="8"/>
      <c r="PY94" s="8"/>
      <c r="PZ94" s="8"/>
      <c r="QA94" s="8"/>
      <c r="QB94" s="8"/>
      <c r="QC94" s="8"/>
      <c r="QD94" s="8"/>
      <c r="QE94" s="8"/>
      <c r="QF94" s="8"/>
      <c r="QG94" s="8"/>
      <c r="QH94" s="8"/>
      <c r="QI94" s="8"/>
      <c r="QJ94" s="8"/>
      <c r="QK94" s="8"/>
      <c r="QL94" s="8"/>
      <c r="QM94" s="8"/>
      <c r="QN94" s="8"/>
      <c r="QO94" s="8"/>
      <c r="QP94" s="8"/>
      <c r="QQ94" s="8"/>
      <c r="QR94" s="8"/>
      <c r="QS94" s="8"/>
      <c r="QT94" s="8"/>
      <c r="QU94" s="8"/>
      <c r="QV94" s="8"/>
      <c r="QW94" s="8"/>
      <c r="QX94" s="8"/>
      <c r="QY94" s="8"/>
      <c r="QZ94" s="8"/>
      <c r="RA94" s="8"/>
      <c r="RB94" s="8"/>
      <c r="RC94" s="8"/>
      <c r="RD94" s="8"/>
      <c r="RE94" s="8"/>
      <c r="RF94" s="8"/>
      <c r="RG94" s="8"/>
      <c r="RH94" s="8"/>
      <c r="RI94" s="8"/>
      <c r="RJ94" s="8"/>
      <c r="RK94" s="8"/>
      <c r="RL94" s="8"/>
      <c r="RM94" s="8"/>
      <c r="RN94" s="8"/>
      <c r="RO94" s="8"/>
      <c r="RP94" s="8"/>
      <c r="RQ94" s="8"/>
      <c r="RR94" s="8"/>
      <c r="RS94" s="8"/>
      <c r="RT94" s="8"/>
      <c r="RU94" s="8"/>
      <c r="RV94" s="8"/>
      <c r="RW94" s="8"/>
      <c r="RX94" s="8"/>
      <c r="RY94" s="8"/>
      <c r="RZ94" s="8"/>
      <c r="SA94" s="8"/>
      <c r="SB94" s="8"/>
      <c r="SC94" s="8"/>
      <c r="SD94" s="8"/>
      <c r="SE94" s="8"/>
      <c r="SF94" s="8"/>
      <c r="SG94" s="8"/>
      <c r="SH94" s="8"/>
      <c r="SI94" s="8"/>
      <c r="SJ94" s="8"/>
      <c r="SK94" s="8"/>
      <c r="SL94" s="8"/>
      <c r="SM94" s="8"/>
      <c r="SN94" s="8"/>
      <c r="SO94" s="8"/>
      <c r="SP94" s="8"/>
      <c r="SQ94" s="8"/>
      <c r="SR94" s="8"/>
      <c r="SS94" s="8"/>
      <c r="ST94" s="8"/>
      <c r="SU94" s="8"/>
      <c r="SV94" s="8"/>
      <c r="SW94" s="8"/>
      <c r="SX94" s="8"/>
      <c r="SY94" s="8"/>
      <c r="SZ94" s="8"/>
      <c r="TA94" s="8"/>
      <c r="TB94" s="8"/>
      <c r="TC94" s="8"/>
      <c r="TD94" s="8"/>
      <c r="TE94" s="8"/>
      <c r="TF94" s="8"/>
      <c r="TG94" s="8"/>
      <c r="TH94" s="8"/>
      <c r="TI94" s="8"/>
      <c r="TJ94" s="8"/>
      <c r="TK94" s="8"/>
      <c r="TL94" s="8"/>
      <c r="TM94" s="8"/>
      <c r="TN94" s="8"/>
      <c r="TO94" s="8"/>
      <c r="TP94" s="8"/>
      <c r="TQ94" s="8"/>
      <c r="TR94" s="8"/>
      <c r="TS94" s="8"/>
      <c r="TT94" s="8"/>
      <c r="TU94" s="8"/>
      <c r="TV94" s="8"/>
      <c r="TW94" s="8"/>
      <c r="TX94" s="8"/>
      <c r="TY94" s="8"/>
      <c r="TZ94" s="8"/>
      <c r="UA94" s="8"/>
      <c r="UB94" s="8"/>
      <c r="UC94" s="8"/>
      <c r="UD94" s="8"/>
      <c r="UE94" s="8"/>
      <c r="UF94" s="8"/>
      <c r="UG94" s="8"/>
      <c r="UH94" s="8"/>
      <c r="UI94" s="8"/>
      <c r="UJ94" s="8"/>
      <c r="UK94" s="8"/>
      <c r="UL94" s="8"/>
      <c r="UM94" s="8"/>
      <c r="UN94" s="8"/>
      <c r="UO94" s="8"/>
      <c r="UP94" s="8"/>
      <c r="UQ94" s="8"/>
      <c r="UR94" s="8"/>
      <c r="US94" s="8"/>
      <c r="UT94" s="8"/>
      <c r="UU94" s="8"/>
      <c r="UV94" s="8"/>
      <c r="UW94" s="8"/>
      <c r="UX94" s="8"/>
      <c r="UY94" s="8"/>
      <c r="UZ94" s="8"/>
      <c r="VA94" s="8"/>
      <c r="VB94" s="8"/>
      <c r="VC94" s="8"/>
      <c r="VD94" s="8"/>
      <c r="VE94" s="8"/>
      <c r="VF94" s="8"/>
      <c r="VG94" s="8"/>
      <c r="VH94" s="8"/>
      <c r="VI94" s="8"/>
      <c r="VJ94" s="8"/>
      <c r="VK94" s="8"/>
      <c r="VL94" s="8"/>
      <c r="VM94" s="8"/>
      <c r="VN94" s="8"/>
      <c r="VO94" s="8"/>
      <c r="VP94" s="8"/>
      <c r="VQ94" s="8"/>
      <c r="VR94" s="8"/>
      <c r="VS94" s="8"/>
      <c r="VT94" s="8"/>
      <c r="VU94" s="8"/>
      <c r="VV94" s="8"/>
      <c r="VW94" s="8"/>
      <c r="VX94" s="8"/>
      <c r="VY94" s="8"/>
      <c r="VZ94" s="8"/>
      <c r="WA94" s="8"/>
      <c r="WB94" s="8"/>
      <c r="WC94" s="8"/>
      <c r="WD94" s="8"/>
      <c r="WE94" s="8"/>
      <c r="WF94" s="8"/>
      <c r="WG94" s="8"/>
      <c r="WH94" s="8"/>
      <c r="WI94" s="8"/>
      <c r="WJ94" s="8"/>
      <c r="WK94" s="8"/>
      <c r="WL94" s="8"/>
      <c r="WM94" s="8"/>
      <c r="WN94" s="8"/>
      <c r="WO94" s="8"/>
      <c r="WP94" s="8"/>
      <c r="WQ94" s="8"/>
      <c r="WR94" s="8"/>
      <c r="WS94" s="8"/>
      <c r="WT94" s="8"/>
      <c r="WU94" s="8"/>
      <c r="WV94" s="8"/>
      <c r="WW94" s="8"/>
      <c r="WX94" s="8"/>
      <c r="WY94" s="8"/>
      <c r="WZ94" s="8"/>
      <c r="XA94" s="8"/>
      <c r="XB94" s="8"/>
      <c r="XC94" s="8"/>
      <c r="XD94" s="8"/>
      <c r="XE94" s="8"/>
      <c r="XF94" s="8"/>
      <c r="XG94" s="8"/>
      <c r="XH94" s="8"/>
      <c r="XI94" s="8"/>
      <c r="XJ94" s="8"/>
    </row>
    <row r="95" spans="1:634" s="7" customFormat="1" x14ac:dyDescent="0.3">
      <c r="A95" s="28" t="s">
        <v>77</v>
      </c>
      <c r="B95" s="98">
        <v>1097735070.71</v>
      </c>
      <c r="C95" s="195">
        <v>93463634.150000006</v>
      </c>
      <c r="D95" s="207">
        <v>53645698.270000003</v>
      </c>
      <c r="E95" s="207">
        <v>68830166.569999993</v>
      </c>
      <c r="F95" s="207">
        <v>46950759.960000001</v>
      </c>
      <c r="G95" s="207">
        <v>50223110.950000003</v>
      </c>
      <c r="H95" s="207">
        <v>123918069.70999999</v>
      </c>
      <c r="I95" s="207">
        <v>74442783.530000001</v>
      </c>
      <c r="J95" s="207">
        <v>61417089.170000002</v>
      </c>
      <c r="K95" s="207">
        <v>65759508.030000001</v>
      </c>
      <c r="L95" s="207">
        <v>66477402.909999996</v>
      </c>
      <c r="M95" s="207">
        <v>48762867.369999997</v>
      </c>
      <c r="N95" s="127">
        <v>142418368.08000001</v>
      </c>
      <c r="O95" s="98">
        <v>896309458.70000005</v>
      </c>
      <c r="P95" s="169">
        <v>795070867.29999995</v>
      </c>
      <c r="Q95" s="56">
        <f t="shared" si="5"/>
        <v>0.12733278952076144</v>
      </c>
      <c r="R95" s="71">
        <f t="shared" si="6"/>
        <v>0.81650799233396032</v>
      </c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  <c r="WS95" s="6"/>
      <c r="WT95" s="6"/>
      <c r="WU95" s="6"/>
      <c r="WV95" s="6"/>
      <c r="WW95" s="6"/>
      <c r="WX95" s="6"/>
      <c r="WY95" s="6"/>
      <c r="WZ95" s="6"/>
      <c r="XA95" s="6"/>
      <c r="XB95" s="6"/>
      <c r="XC95" s="6"/>
      <c r="XD95" s="6"/>
      <c r="XE95" s="6"/>
      <c r="XF95" s="6"/>
      <c r="XG95" s="6"/>
      <c r="XH95" s="6"/>
      <c r="XI95" s="6"/>
      <c r="XJ95" s="6"/>
    </row>
    <row r="96" spans="1:634" s="7" customFormat="1" x14ac:dyDescent="0.3">
      <c r="A96" s="19" t="s">
        <v>70</v>
      </c>
      <c r="B96" s="92">
        <v>88126070.959999993</v>
      </c>
      <c r="C96" s="204">
        <v>5228442.76</v>
      </c>
      <c r="D96" s="208">
        <v>6612436.75</v>
      </c>
      <c r="E96" s="208">
        <v>4006054.84</v>
      </c>
      <c r="F96" s="208">
        <v>5661957.3200000003</v>
      </c>
      <c r="G96" s="208">
        <v>5984029.4900000002</v>
      </c>
      <c r="H96" s="208">
        <v>6361636.4199999999</v>
      </c>
      <c r="I96" s="208">
        <v>5303641.01</v>
      </c>
      <c r="J96" s="208">
        <v>10545791.77</v>
      </c>
      <c r="K96" s="208">
        <v>9468083.5199999996</v>
      </c>
      <c r="L96" s="208">
        <v>922309.81</v>
      </c>
      <c r="M96" s="208">
        <v>11595578.880000001</v>
      </c>
      <c r="N96" s="99">
        <v>7723149.6100000003</v>
      </c>
      <c r="O96" s="92">
        <v>79413112.180000007</v>
      </c>
      <c r="P96" s="158">
        <v>74999842.060000002</v>
      </c>
      <c r="Q96" s="49">
        <f t="shared" si="5"/>
        <v>5.8843725517040202E-2</v>
      </c>
      <c r="R96" s="67">
        <f t="shared" si="6"/>
        <v>0.90113074729094911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  <c r="WS96" s="6"/>
      <c r="WT96" s="6"/>
      <c r="WU96" s="6"/>
      <c r="WV96" s="6"/>
      <c r="WW96" s="6"/>
      <c r="WX96" s="6"/>
      <c r="WY96" s="6"/>
      <c r="WZ96" s="6"/>
      <c r="XA96" s="6"/>
      <c r="XB96" s="6"/>
      <c r="XC96" s="6"/>
      <c r="XD96" s="6"/>
      <c r="XE96" s="6"/>
      <c r="XF96" s="6"/>
      <c r="XG96" s="6"/>
      <c r="XH96" s="6"/>
      <c r="XI96" s="6"/>
      <c r="XJ96" s="6"/>
    </row>
    <row r="97" spans="1:634" s="9" customFormat="1" x14ac:dyDescent="0.3">
      <c r="A97" s="19" t="s">
        <v>45</v>
      </c>
      <c r="B97" s="92">
        <v>251802937.96000001</v>
      </c>
      <c r="C97" s="204">
        <v>3878466.67</v>
      </c>
      <c r="D97" s="208">
        <v>9154268.3000000007</v>
      </c>
      <c r="E97" s="208">
        <v>16050006.199999999</v>
      </c>
      <c r="F97" s="208">
        <v>7588944.5999999996</v>
      </c>
      <c r="G97" s="208">
        <v>10515955.310000001</v>
      </c>
      <c r="H97" s="208">
        <v>8221560.7400000002</v>
      </c>
      <c r="I97" s="208">
        <v>19794326.079999998</v>
      </c>
      <c r="J97" s="208">
        <v>13733521.07</v>
      </c>
      <c r="K97" s="208">
        <v>-2566794.0099999998</v>
      </c>
      <c r="L97" s="208">
        <v>29742803.09</v>
      </c>
      <c r="M97" s="208">
        <v>13467183.48</v>
      </c>
      <c r="N97" s="99">
        <v>34412113.719999999</v>
      </c>
      <c r="O97" s="92">
        <v>163992355.25</v>
      </c>
      <c r="P97" s="158">
        <v>143685142.84999999</v>
      </c>
      <c r="Q97" s="49">
        <f t="shared" si="5"/>
        <v>0.14133133041597556</v>
      </c>
      <c r="R97" s="67">
        <f t="shared" si="6"/>
        <v>0.65127260459546699</v>
      </c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  <c r="KD97" s="8"/>
      <c r="KE97" s="8"/>
      <c r="KF97" s="8"/>
      <c r="KG97" s="8"/>
      <c r="KH97" s="8"/>
      <c r="KI97" s="8"/>
      <c r="KJ97" s="8"/>
      <c r="KK97" s="8"/>
      <c r="KL97" s="8"/>
      <c r="KM97" s="8"/>
      <c r="KN97" s="8"/>
      <c r="KO97" s="8"/>
      <c r="KP97" s="8"/>
      <c r="KQ97" s="8"/>
      <c r="KR97" s="8"/>
      <c r="KS97" s="8"/>
      <c r="KT97" s="8"/>
      <c r="KU97" s="8"/>
      <c r="KV97" s="8"/>
      <c r="KW97" s="8"/>
      <c r="KX97" s="8"/>
      <c r="KY97" s="8"/>
      <c r="KZ97" s="8"/>
      <c r="LA97" s="8"/>
      <c r="LB97" s="8"/>
      <c r="LC97" s="8"/>
      <c r="LD97" s="8"/>
      <c r="LE97" s="8"/>
      <c r="LF97" s="8"/>
      <c r="LG97" s="8"/>
      <c r="LH97" s="8"/>
      <c r="LI97" s="8"/>
      <c r="LJ97" s="8"/>
      <c r="LK97" s="8"/>
      <c r="LL97" s="8"/>
      <c r="LM97" s="8"/>
      <c r="LN97" s="8"/>
      <c r="LO97" s="8"/>
      <c r="LP97" s="8"/>
      <c r="LQ97" s="8"/>
      <c r="LR97" s="8"/>
      <c r="LS97" s="8"/>
      <c r="LT97" s="8"/>
      <c r="LU97" s="8"/>
      <c r="LV97" s="8"/>
      <c r="LW97" s="8"/>
      <c r="LX97" s="8"/>
      <c r="LY97" s="8"/>
      <c r="LZ97" s="8"/>
      <c r="MA97" s="8"/>
      <c r="MB97" s="8"/>
      <c r="MC97" s="8"/>
      <c r="MD97" s="8"/>
      <c r="ME97" s="8"/>
      <c r="MF97" s="8"/>
      <c r="MG97" s="8"/>
      <c r="MH97" s="8"/>
      <c r="MI97" s="8"/>
      <c r="MJ97" s="8"/>
      <c r="MK97" s="8"/>
      <c r="ML97" s="8"/>
      <c r="MM97" s="8"/>
      <c r="MN97" s="8"/>
      <c r="MO97" s="8"/>
      <c r="MP97" s="8"/>
      <c r="MQ97" s="8"/>
      <c r="MR97" s="8"/>
      <c r="MS97" s="8"/>
      <c r="MT97" s="8"/>
      <c r="MU97" s="8"/>
      <c r="MV97" s="8"/>
      <c r="MW97" s="8"/>
      <c r="MX97" s="8"/>
      <c r="MY97" s="8"/>
      <c r="MZ97" s="8"/>
      <c r="NA97" s="8"/>
      <c r="NB97" s="8"/>
      <c r="NC97" s="8"/>
      <c r="ND97" s="8"/>
      <c r="NE97" s="8"/>
      <c r="NF97" s="8"/>
      <c r="NG97" s="8"/>
      <c r="NH97" s="8"/>
      <c r="NI97" s="8"/>
      <c r="NJ97" s="8"/>
      <c r="NK97" s="8"/>
      <c r="NL97" s="8"/>
      <c r="NM97" s="8"/>
      <c r="NN97" s="8"/>
      <c r="NO97" s="8"/>
      <c r="NP97" s="8"/>
      <c r="NQ97" s="8"/>
      <c r="NR97" s="8"/>
      <c r="NS97" s="8"/>
      <c r="NT97" s="8"/>
      <c r="NU97" s="8"/>
      <c r="NV97" s="8"/>
      <c r="NW97" s="8"/>
      <c r="NX97" s="8"/>
      <c r="NY97" s="8"/>
      <c r="NZ97" s="8"/>
      <c r="OA97" s="8"/>
      <c r="OB97" s="8"/>
      <c r="OC97" s="8"/>
      <c r="OD97" s="8"/>
      <c r="OE97" s="8"/>
      <c r="OF97" s="8"/>
      <c r="OG97" s="8"/>
      <c r="OH97" s="8"/>
      <c r="OI97" s="8"/>
      <c r="OJ97" s="8"/>
      <c r="OK97" s="8"/>
      <c r="OL97" s="8"/>
      <c r="OM97" s="8"/>
      <c r="ON97" s="8"/>
      <c r="OO97" s="8"/>
      <c r="OP97" s="8"/>
      <c r="OQ97" s="8"/>
      <c r="OR97" s="8"/>
      <c r="OS97" s="8"/>
      <c r="OT97" s="8"/>
      <c r="OU97" s="8"/>
      <c r="OV97" s="8"/>
      <c r="OW97" s="8"/>
      <c r="OX97" s="8"/>
      <c r="OY97" s="8"/>
      <c r="OZ97" s="8"/>
      <c r="PA97" s="8"/>
      <c r="PB97" s="8"/>
      <c r="PC97" s="8"/>
      <c r="PD97" s="8"/>
      <c r="PE97" s="8"/>
      <c r="PF97" s="8"/>
      <c r="PG97" s="8"/>
      <c r="PH97" s="8"/>
      <c r="PI97" s="8"/>
      <c r="PJ97" s="8"/>
      <c r="PK97" s="8"/>
      <c r="PL97" s="8"/>
      <c r="PM97" s="8"/>
      <c r="PN97" s="8"/>
      <c r="PO97" s="8"/>
      <c r="PP97" s="8"/>
      <c r="PQ97" s="8"/>
      <c r="PR97" s="8"/>
      <c r="PS97" s="8"/>
      <c r="PT97" s="8"/>
      <c r="PU97" s="8"/>
      <c r="PV97" s="8"/>
      <c r="PW97" s="8"/>
      <c r="PX97" s="8"/>
      <c r="PY97" s="8"/>
      <c r="PZ97" s="8"/>
      <c r="QA97" s="8"/>
      <c r="QB97" s="8"/>
      <c r="QC97" s="8"/>
      <c r="QD97" s="8"/>
      <c r="QE97" s="8"/>
      <c r="QF97" s="8"/>
      <c r="QG97" s="8"/>
      <c r="QH97" s="8"/>
      <c r="QI97" s="8"/>
      <c r="QJ97" s="8"/>
      <c r="QK97" s="8"/>
      <c r="QL97" s="8"/>
      <c r="QM97" s="8"/>
      <c r="QN97" s="8"/>
      <c r="QO97" s="8"/>
      <c r="QP97" s="8"/>
      <c r="QQ97" s="8"/>
      <c r="QR97" s="8"/>
      <c r="QS97" s="8"/>
      <c r="QT97" s="8"/>
      <c r="QU97" s="8"/>
      <c r="QV97" s="8"/>
      <c r="QW97" s="8"/>
      <c r="QX97" s="8"/>
      <c r="QY97" s="8"/>
      <c r="QZ97" s="8"/>
      <c r="RA97" s="8"/>
      <c r="RB97" s="8"/>
      <c r="RC97" s="8"/>
      <c r="RD97" s="8"/>
      <c r="RE97" s="8"/>
      <c r="RF97" s="8"/>
      <c r="RG97" s="8"/>
      <c r="RH97" s="8"/>
      <c r="RI97" s="8"/>
      <c r="RJ97" s="8"/>
      <c r="RK97" s="8"/>
      <c r="RL97" s="8"/>
      <c r="RM97" s="8"/>
      <c r="RN97" s="8"/>
      <c r="RO97" s="8"/>
      <c r="RP97" s="8"/>
      <c r="RQ97" s="8"/>
      <c r="RR97" s="8"/>
      <c r="RS97" s="8"/>
      <c r="RT97" s="8"/>
      <c r="RU97" s="8"/>
      <c r="RV97" s="8"/>
      <c r="RW97" s="8"/>
      <c r="RX97" s="8"/>
      <c r="RY97" s="8"/>
      <c r="RZ97" s="8"/>
      <c r="SA97" s="8"/>
      <c r="SB97" s="8"/>
      <c r="SC97" s="8"/>
      <c r="SD97" s="8"/>
      <c r="SE97" s="8"/>
      <c r="SF97" s="8"/>
      <c r="SG97" s="8"/>
      <c r="SH97" s="8"/>
      <c r="SI97" s="8"/>
      <c r="SJ97" s="8"/>
      <c r="SK97" s="8"/>
      <c r="SL97" s="8"/>
      <c r="SM97" s="8"/>
      <c r="SN97" s="8"/>
      <c r="SO97" s="8"/>
      <c r="SP97" s="8"/>
      <c r="SQ97" s="8"/>
      <c r="SR97" s="8"/>
      <c r="SS97" s="8"/>
      <c r="ST97" s="8"/>
      <c r="SU97" s="8"/>
      <c r="SV97" s="8"/>
      <c r="SW97" s="8"/>
      <c r="SX97" s="8"/>
      <c r="SY97" s="8"/>
      <c r="SZ97" s="8"/>
      <c r="TA97" s="8"/>
      <c r="TB97" s="8"/>
      <c r="TC97" s="8"/>
      <c r="TD97" s="8"/>
      <c r="TE97" s="8"/>
      <c r="TF97" s="8"/>
      <c r="TG97" s="8"/>
      <c r="TH97" s="8"/>
      <c r="TI97" s="8"/>
      <c r="TJ97" s="8"/>
      <c r="TK97" s="8"/>
      <c r="TL97" s="8"/>
      <c r="TM97" s="8"/>
      <c r="TN97" s="8"/>
      <c r="TO97" s="8"/>
      <c r="TP97" s="8"/>
      <c r="TQ97" s="8"/>
      <c r="TR97" s="8"/>
      <c r="TS97" s="8"/>
      <c r="TT97" s="8"/>
      <c r="TU97" s="8"/>
      <c r="TV97" s="8"/>
      <c r="TW97" s="8"/>
      <c r="TX97" s="8"/>
      <c r="TY97" s="8"/>
      <c r="TZ97" s="8"/>
      <c r="UA97" s="8"/>
      <c r="UB97" s="8"/>
      <c r="UC97" s="8"/>
      <c r="UD97" s="8"/>
      <c r="UE97" s="8"/>
      <c r="UF97" s="8"/>
      <c r="UG97" s="8"/>
      <c r="UH97" s="8"/>
      <c r="UI97" s="8"/>
      <c r="UJ97" s="8"/>
      <c r="UK97" s="8"/>
      <c r="UL97" s="8"/>
      <c r="UM97" s="8"/>
      <c r="UN97" s="8"/>
      <c r="UO97" s="8"/>
      <c r="UP97" s="8"/>
      <c r="UQ97" s="8"/>
      <c r="UR97" s="8"/>
      <c r="US97" s="8"/>
      <c r="UT97" s="8"/>
      <c r="UU97" s="8"/>
      <c r="UV97" s="8"/>
      <c r="UW97" s="8"/>
      <c r="UX97" s="8"/>
      <c r="UY97" s="8"/>
      <c r="UZ97" s="8"/>
      <c r="VA97" s="8"/>
      <c r="VB97" s="8"/>
      <c r="VC97" s="8"/>
      <c r="VD97" s="8"/>
      <c r="VE97" s="8"/>
      <c r="VF97" s="8"/>
      <c r="VG97" s="8"/>
      <c r="VH97" s="8"/>
      <c r="VI97" s="8"/>
      <c r="VJ97" s="8"/>
      <c r="VK97" s="8"/>
      <c r="VL97" s="8"/>
      <c r="VM97" s="8"/>
      <c r="VN97" s="8"/>
      <c r="VO97" s="8"/>
      <c r="VP97" s="8"/>
      <c r="VQ97" s="8"/>
      <c r="VR97" s="8"/>
      <c r="VS97" s="8"/>
      <c r="VT97" s="8"/>
      <c r="VU97" s="8"/>
      <c r="VV97" s="8"/>
      <c r="VW97" s="8"/>
      <c r="VX97" s="8"/>
      <c r="VY97" s="8"/>
      <c r="VZ97" s="8"/>
      <c r="WA97" s="8"/>
      <c r="WB97" s="8"/>
      <c r="WC97" s="8"/>
      <c r="WD97" s="8"/>
      <c r="WE97" s="8"/>
      <c r="WF97" s="8"/>
      <c r="WG97" s="8"/>
      <c r="WH97" s="8"/>
      <c r="WI97" s="8"/>
      <c r="WJ97" s="8"/>
      <c r="WK97" s="8"/>
      <c r="WL97" s="8"/>
      <c r="WM97" s="8"/>
      <c r="WN97" s="8"/>
      <c r="WO97" s="8"/>
      <c r="WP97" s="8"/>
      <c r="WQ97" s="8"/>
      <c r="WR97" s="8"/>
      <c r="WS97" s="8"/>
      <c r="WT97" s="8"/>
      <c r="WU97" s="8"/>
      <c r="WV97" s="8"/>
      <c r="WW97" s="8"/>
      <c r="WX97" s="8"/>
      <c r="WY97" s="8"/>
      <c r="WZ97" s="8"/>
      <c r="XA97" s="8"/>
      <c r="XB97" s="8"/>
      <c r="XC97" s="8"/>
      <c r="XD97" s="8"/>
      <c r="XE97" s="8"/>
      <c r="XF97" s="8"/>
      <c r="XG97" s="8"/>
      <c r="XH97" s="8"/>
      <c r="XI97" s="8"/>
      <c r="XJ97" s="8"/>
    </row>
    <row r="98" spans="1:634" s="7" customFormat="1" x14ac:dyDescent="0.3">
      <c r="A98" s="27" t="s">
        <v>78</v>
      </c>
      <c r="B98" s="98">
        <v>217132771.68000001</v>
      </c>
      <c r="C98" s="195">
        <v>15026755.48</v>
      </c>
      <c r="D98" s="207">
        <v>14803674.369999999</v>
      </c>
      <c r="E98" s="207">
        <v>16046419.800000001</v>
      </c>
      <c r="F98" s="207">
        <v>15660657.99</v>
      </c>
      <c r="G98" s="207">
        <v>16745154.33</v>
      </c>
      <c r="H98" s="207">
        <v>17449888.77</v>
      </c>
      <c r="I98" s="207">
        <v>14745775.130000001</v>
      </c>
      <c r="J98" s="207">
        <v>15143315.57</v>
      </c>
      <c r="K98" s="207">
        <v>16692765.6</v>
      </c>
      <c r="L98" s="207">
        <v>15996029.220000001</v>
      </c>
      <c r="M98" s="207">
        <v>17939668.149999999</v>
      </c>
      <c r="N98" s="127">
        <v>22653210.98</v>
      </c>
      <c r="O98" s="98">
        <v>198903315.39000002</v>
      </c>
      <c r="P98" s="169">
        <v>189750420.13999999</v>
      </c>
      <c r="Q98" s="56">
        <f t="shared" si="5"/>
        <v>4.823649530392049E-2</v>
      </c>
      <c r="R98" s="71">
        <f t="shared" si="6"/>
        <v>0.91604465715168182</v>
      </c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  <c r="SL98" s="6"/>
      <c r="SM98" s="6"/>
      <c r="SN98" s="6"/>
      <c r="SO98" s="6"/>
      <c r="SP98" s="6"/>
      <c r="SQ98" s="6"/>
      <c r="SR98" s="6"/>
      <c r="SS98" s="6"/>
      <c r="ST98" s="6"/>
      <c r="SU98" s="6"/>
      <c r="SV98" s="6"/>
      <c r="SW98" s="6"/>
      <c r="SX98" s="6"/>
      <c r="SY98" s="6"/>
      <c r="SZ98" s="6"/>
      <c r="TA98" s="6"/>
      <c r="TB98" s="6"/>
      <c r="TC98" s="6"/>
      <c r="TD98" s="6"/>
      <c r="TE98" s="6"/>
      <c r="TF98" s="6"/>
      <c r="TG98" s="6"/>
      <c r="TH98" s="6"/>
      <c r="TI98" s="6"/>
      <c r="TJ98" s="6"/>
      <c r="TK98" s="6"/>
      <c r="TL98" s="6"/>
      <c r="TM98" s="6"/>
      <c r="TN98" s="6"/>
      <c r="TO98" s="6"/>
      <c r="TP98" s="6"/>
      <c r="TQ98" s="6"/>
      <c r="TR98" s="6"/>
      <c r="TS98" s="6"/>
      <c r="TT98" s="6"/>
      <c r="TU98" s="6"/>
      <c r="TV98" s="6"/>
      <c r="TW98" s="6"/>
      <c r="TX98" s="6"/>
      <c r="TY98" s="6"/>
      <c r="TZ98" s="6"/>
      <c r="UA98" s="6"/>
      <c r="UB98" s="6"/>
      <c r="UC98" s="6"/>
      <c r="UD98" s="6"/>
      <c r="UE98" s="6"/>
      <c r="UF98" s="6"/>
      <c r="UG98" s="6"/>
      <c r="UH98" s="6"/>
      <c r="UI98" s="6"/>
      <c r="UJ98" s="6"/>
      <c r="UK98" s="6"/>
      <c r="UL98" s="6"/>
      <c r="UM98" s="6"/>
      <c r="UN98" s="6"/>
      <c r="UO98" s="6"/>
      <c r="UP98" s="6"/>
      <c r="UQ98" s="6"/>
      <c r="UR98" s="6"/>
      <c r="US98" s="6"/>
      <c r="UT98" s="6"/>
      <c r="UU98" s="6"/>
      <c r="UV98" s="6"/>
      <c r="UW98" s="6"/>
      <c r="UX98" s="6"/>
      <c r="UY98" s="6"/>
      <c r="UZ98" s="6"/>
      <c r="VA98" s="6"/>
      <c r="VB98" s="6"/>
      <c r="VC98" s="6"/>
      <c r="VD98" s="6"/>
      <c r="VE98" s="6"/>
      <c r="VF98" s="6"/>
      <c r="VG98" s="6"/>
      <c r="VH98" s="6"/>
      <c r="VI98" s="6"/>
      <c r="VJ98" s="6"/>
      <c r="VK98" s="6"/>
      <c r="VL98" s="6"/>
      <c r="VM98" s="6"/>
      <c r="VN98" s="6"/>
      <c r="VO98" s="6"/>
      <c r="VP98" s="6"/>
      <c r="VQ98" s="6"/>
      <c r="VR98" s="6"/>
      <c r="VS98" s="6"/>
      <c r="VT98" s="6"/>
      <c r="VU98" s="6"/>
      <c r="VV98" s="6"/>
      <c r="VW98" s="6"/>
      <c r="VX98" s="6"/>
      <c r="VY98" s="6"/>
      <c r="VZ98" s="6"/>
      <c r="WA98" s="6"/>
      <c r="WB98" s="6"/>
      <c r="WC98" s="6"/>
      <c r="WD98" s="6"/>
      <c r="WE98" s="6"/>
      <c r="WF98" s="6"/>
      <c r="WG98" s="6"/>
      <c r="WH98" s="6"/>
      <c r="WI98" s="6"/>
      <c r="WJ98" s="6"/>
      <c r="WK98" s="6"/>
      <c r="WL98" s="6"/>
      <c r="WM98" s="6"/>
      <c r="WN98" s="6"/>
      <c r="WO98" s="6"/>
      <c r="WP98" s="6"/>
      <c r="WQ98" s="6"/>
      <c r="WR98" s="6"/>
      <c r="WS98" s="6"/>
      <c r="WT98" s="6"/>
      <c r="WU98" s="6"/>
      <c r="WV98" s="6"/>
      <c r="WW98" s="6"/>
      <c r="WX98" s="6"/>
      <c r="WY98" s="6"/>
      <c r="WZ98" s="6"/>
      <c r="XA98" s="6"/>
      <c r="XB98" s="6"/>
      <c r="XC98" s="6"/>
      <c r="XD98" s="6"/>
      <c r="XE98" s="6"/>
      <c r="XF98" s="6"/>
      <c r="XG98" s="6"/>
      <c r="XH98" s="6"/>
      <c r="XI98" s="6"/>
      <c r="XJ98" s="6"/>
    </row>
    <row r="99" spans="1:634" s="7" customFormat="1" x14ac:dyDescent="0.3">
      <c r="A99" s="19" t="s">
        <v>70</v>
      </c>
      <c r="B99" s="92">
        <v>3606485.42</v>
      </c>
      <c r="C99" s="204">
        <v>150153.85999999999</v>
      </c>
      <c r="D99" s="208">
        <v>115680.74</v>
      </c>
      <c r="E99" s="208">
        <v>693222.98</v>
      </c>
      <c r="F99" s="208">
        <v>493606.11</v>
      </c>
      <c r="G99" s="208">
        <v>241543.46</v>
      </c>
      <c r="H99" s="208">
        <v>1030285.97</v>
      </c>
      <c r="I99" s="208">
        <v>231421.53</v>
      </c>
      <c r="J99" s="208">
        <v>268152.08</v>
      </c>
      <c r="K99" s="208">
        <v>1364596.23</v>
      </c>
      <c r="L99" s="208">
        <v>759389</v>
      </c>
      <c r="M99" s="208">
        <v>389840.42</v>
      </c>
      <c r="N99" s="99">
        <v>2887926.58</v>
      </c>
      <c r="O99" s="92">
        <v>8625818.9600000009</v>
      </c>
      <c r="P99" s="158">
        <v>4139133</v>
      </c>
      <c r="Q99" s="49">
        <f t="shared" si="5"/>
        <v>1.0839675748520285</v>
      </c>
      <c r="R99" s="67">
        <f t="shared" si="6"/>
        <v>2.3917520675849566</v>
      </c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6"/>
      <c r="OQ99" s="6"/>
      <c r="OR99" s="6"/>
      <c r="OS99" s="6"/>
      <c r="OT99" s="6"/>
      <c r="OU99" s="6"/>
      <c r="OV99" s="6"/>
      <c r="OW99" s="6"/>
      <c r="OX99" s="6"/>
      <c r="OY99" s="6"/>
      <c r="OZ99" s="6"/>
      <c r="PA99" s="6"/>
      <c r="PB99" s="6"/>
      <c r="PC99" s="6"/>
      <c r="PD99" s="6"/>
      <c r="PE99" s="6"/>
      <c r="PF99" s="6"/>
      <c r="PG99" s="6"/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/>
      <c r="SC99" s="6"/>
      <c r="SD99" s="6"/>
      <c r="SE99" s="6"/>
      <c r="SF99" s="6"/>
      <c r="SG99" s="6"/>
      <c r="SH99" s="6"/>
      <c r="SI99" s="6"/>
      <c r="SJ99" s="6"/>
      <c r="SK99" s="6"/>
      <c r="SL99" s="6"/>
      <c r="SM99" s="6"/>
      <c r="SN99" s="6"/>
      <c r="SO99" s="6"/>
      <c r="SP99" s="6"/>
      <c r="SQ99" s="6"/>
      <c r="SR99" s="6"/>
      <c r="SS99" s="6"/>
      <c r="ST99" s="6"/>
      <c r="SU99" s="6"/>
      <c r="SV99" s="6"/>
      <c r="SW99" s="6"/>
      <c r="SX99" s="6"/>
      <c r="SY99" s="6"/>
      <c r="SZ99" s="6"/>
      <c r="TA99" s="6"/>
      <c r="TB99" s="6"/>
      <c r="TC99" s="6"/>
      <c r="TD99" s="6"/>
      <c r="TE99" s="6"/>
      <c r="TF99" s="6"/>
      <c r="TG99" s="6"/>
      <c r="TH99" s="6"/>
      <c r="TI99" s="6"/>
      <c r="TJ99" s="6"/>
      <c r="TK99" s="6"/>
      <c r="TL99" s="6"/>
      <c r="TM99" s="6"/>
      <c r="TN99" s="6"/>
      <c r="TO99" s="6"/>
      <c r="TP99" s="6"/>
      <c r="TQ99" s="6"/>
      <c r="TR99" s="6"/>
      <c r="TS99" s="6"/>
      <c r="TT99" s="6"/>
      <c r="TU99" s="6"/>
      <c r="TV99" s="6"/>
      <c r="TW99" s="6"/>
      <c r="TX99" s="6"/>
      <c r="TY99" s="6"/>
      <c r="TZ99" s="6"/>
      <c r="UA99" s="6"/>
      <c r="UB99" s="6"/>
      <c r="UC99" s="6"/>
      <c r="UD99" s="6"/>
      <c r="UE99" s="6"/>
      <c r="UF99" s="6"/>
      <c r="UG99" s="6"/>
      <c r="UH99" s="6"/>
      <c r="UI99" s="6"/>
      <c r="UJ99" s="6"/>
      <c r="UK99" s="6"/>
      <c r="UL99" s="6"/>
      <c r="UM99" s="6"/>
      <c r="UN99" s="6"/>
      <c r="UO99" s="6"/>
      <c r="UP99" s="6"/>
      <c r="UQ99" s="6"/>
      <c r="UR99" s="6"/>
      <c r="US99" s="6"/>
      <c r="UT99" s="6"/>
      <c r="UU99" s="6"/>
      <c r="UV99" s="6"/>
      <c r="UW99" s="6"/>
      <c r="UX99" s="6"/>
      <c r="UY99" s="6"/>
      <c r="UZ99" s="6"/>
      <c r="VA99" s="6"/>
      <c r="VB99" s="6"/>
      <c r="VC99" s="6"/>
      <c r="VD99" s="6"/>
      <c r="VE99" s="6"/>
      <c r="VF99" s="6"/>
      <c r="VG99" s="6"/>
      <c r="VH99" s="6"/>
      <c r="VI99" s="6"/>
      <c r="VJ99" s="6"/>
      <c r="VK99" s="6"/>
      <c r="VL99" s="6"/>
      <c r="VM99" s="6"/>
      <c r="VN99" s="6"/>
      <c r="VO99" s="6"/>
      <c r="VP99" s="6"/>
      <c r="VQ99" s="6"/>
      <c r="VR99" s="6"/>
      <c r="VS99" s="6"/>
      <c r="VT99" s="6"/>
      <c r="VU99" s="6"/>
      <c r="VV99" s="6"/>
      <c r="VW99" s="6"/>
      <c r="VX99" s="6"/>
      <c r="VY99" s="6"/>
      <c r="VZ99" s="6"/>
      <c r="WA99" s="6"/>
      <c r="WB99" s="6"/>
      <c r="WC99" s="6"/>
      <c r="WD99" s="6"/>
      <c r="WE99" s="6"/>
      <c r="WF99" s="6"/>
      <c r="WG99" s="6"/>
      <c r="WH99" s="6"/>
      <c r="WI99" s="6"/>
      <c r="WJ99" s="6"/>
      <c r="WK99" s="6"/>
      <c r="WL99" s="6"/>
      <c r="WM99" s="6"/>
      <c r="WN99" s="6"/>
      <c r="WO99" s="6"/>
      <c r="WP99" s="6"/>
      <c r="WQ99" s="6"/>
      <c r="WR99" s="6"/>
      <c r="WS99" s="6"/>
      <c r="WT99" s="6"/>
      <c r="WU99" s="6"/>
      <c r="WV99" s="6"/>
      <c r="WW99" s="6"/>
      <c r="WX99" s="6"/>
      <c r="WY99" s="6"/>
      <c r="WZ99" s="6"/>
      <c r="XA99" s="6"/>
      <c r="XB99" s="6"/>
      <c r="XC99" s="6"/>
      <c r="XD99" s="6"/>
      <c r="XE99" s="6"/>
      <c r="XF99" s="6"/>
      <c r="XG99" s="6"/>
      <c r="XH99" s="6"/>
      <c r="XI99" s="6"/>
      <c r="XJ99" s="6"/>
    </row>
    <row r="100" spans="1:634" s="9" customFormat="1" x14ac:dyDescent="0.3">
      <c r="A100" s="19" t="s">
        <v>45</v>
      </c>
      <c r="B100" s="92">
        <v>4173512.2199999997</v>
      </c>
      <c r="C100" s="204">
        <v>163734.62</v>
      </c>
      <c r="D100" s="208">
        <v>138679.84</v>
      </c>
      <c r="E100" s="208">
        <v>366611.73</v>
      </c>
      <c r="F100" s="208">
        <v>269470.40000000002</v>
      </c>
      <c r="G100" s="208">
        <v>471767.17</v>
      </c>
      <c r="H100" s="208">
        <v>595410.93000000005</v>
      </c>
      <c r="I100" s="208">
        <v>154274.59</v>
      </c>
      <c r="J100" s="208">
        <v>645049.54</v>
      </c>
      <c r="K100" s="208">
        <v>835129.08</v>
      </c>
      <c r="L100" s="208">
        <v>676876.7</v>
      </c>
      <c r="M100" s="208">
        <v>673861.05</v>
      </c>
      <c r="N100" s="99">
        <v>1475632.01</v>
      </c>
      <c r="O100" s="92">
        <v>6466497.6600000001</v>
      </c>
      <c r="P100" s="158">
        <v>3176754.8</v>
      </c>
      <c r="Q100" s="49">
        <f t="shared" si="5"/>
        <v>1.0355671328489064</v>
      </c>
      <c r="R100" s="67">
        <f t="shared" si="6"/>
        <v>1.5494138555559329</v>
      </c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8"/>
      <c r="JS100" s="8"/>
      <c r="JT100" s="8"/>
      <c r="JU100" s="8"/>
      <c r="JV100" s="8"/>
      <c r="JW100" s="8"/>
      <c r="JX100" s="8"/>
      <c r="JY100" s="8"/>
      <c r="JZ100" s="8"/>
      <c r="KA100" s="8"/>
      <c r="KB100" s="8"/>
      <c r="KC100" s="8"/>
      <c r="KD100" s="8"/>
      <c r="KE100" s="8"/>
      <c r="KF100" s="8"/>
      <c r="KG100" s="8"/>
      <c r="KH100" s="8"/>
      <c r="KI100" s="8"/>
      <c r="KJ100" s="8"/>
      <c r="KK100" s="8"/>
      <c r="KL100" s="8"/>
      <c r="KM100" s="8"/>
      <c r="KN100" s="8"/>
      <c r="KO100" s="8"/>
      <c r="KP100" s="8"/>
      <c r="KQ100" s="8"/>
      <c r="KR100" s="8"/>
      <c r="KS100" s="8"/>
      <c r="KT100" s="8"/>
      <c r="KU100" s="8"/>
      <c r="KV100" s="8"/>
      <c r="KW100" s="8"/>
      <c r="KX100" s="8"/>
      <c r="KY100" s="8"/>
      <c r="KZ100" s="8"/>
      <c r="LA100" s="8"/>
      <c r="LB100" s="8"/>
      <c r="LC100" s="8"/>
      <c r="LD100" s="8"/>
      <c r="LE100" s="8"/>
      <c r="LF100" s="8"/>
      <c r="LG100" s="8"/>
      <c r="LH100" s="8"/>
      <c r="LI100" s="8"/>
      <c r="LJ100" s="8"/>
      <c r="LK100" s="8"/>
      <c r="LL100" s="8"/>
      <c r="LM100" s="8"/>
      <c r="LN100" s="8"/>
      <c r="LO100" s="8"/>
      <c r="LP100" s="8"/>
      <c r="LQ100" s="8"/>
      <c r="LR100" s="8"/>
      <c r="LS100" s="8"/>
      <c r="LT100" s="8"/>
      <c r="LU100" s="8"/>
      <c r="LV100" s="8"/>
      <c r="LW100" s="8"/>
      <c r="LX100" s="8"/>
      <c r="LY100" s="8"/>
      <c r="LZ100" s="8"/>
      <c r="MA100" s="8"/>
      <c r="MB100" s="8"/>
      <c r="MC100" s="8"/>
      <c r="MD100" s="8"/>
      <c r="ME100" s="8"/>
      <c r="MF100" s="8"/>
      <c r="MG100" s="8"/>
      <c r="MH100" s="8"/>
      <c r="MI100" s="8"/>
      <c r="MJ100" s="8"/>
      <c r="MK100" s="8"/>
      <c r="ML100" s="8"/>
      <c r="MM100" s="8"/>
      <c r="MN100" s="8"/>
      <c r="MO100" s="8"/>
      <c r="MP100" s="8"/>
      <c r="MQ100" s="8"/>
      <c r="MR100" s="8"/>
      <c r="MS100" s="8"/>
      <c r="MT100" s="8"/>
      <c r="MU100" s="8"/>
      <c r="MV100" s="8"/>
      <c r="MW100" s="8"/>
      <c r="MX100" s="8"/>
      <c r="MY100" s="8"/>
      <c r="MZ100" s="8"/>
      <c r="NA100" s="8"/>
      <c r="NB100" s="8"/>
      <c r="NC100" s="8"/>
      <c r="ND100" s="8"/>
      <c r="NE100" s="8"/>
      <c r="NF100" s="8"/>
      <c r="NG100" s="8"/>
      <c r="NH100" s="8"/>
      <c r="NI100" s="8"/>
      <c r="NJ100" s="8"/>
      <c r="NK100" s="8"/>
      <c r="NL100" s="8"/>
      <c r="NM100" s="8"/>
      <c r="NN100" s="8"/>
      <c r="NO100" s="8"/>
      <c r="NP100" s="8"/>
      <c r="NQ100" s="8"/>
      <c r="NR100" s="8"/>
      <c r="NS100" s="8"/>
      <c r="NT100" s="8"/>
      <c r="NU100" s="8"/>
      <c r="NV100" s="8"/>
      <c r="NW100" s="8"/>
      <c r="NX100" s="8"/>
      <c r="NY100" s="8"/>
      <c r="NZ100" s="8"/>
      <c r="OA100" s="8"/>
      <c r="OB100" s="8"/>
      <c r="OC100" s="8"/>
      <c r="OD100" s="8"/>
      <c r="OE100" s="8"/>
      <c r="OF100" s="8"/>
      <c r="OG100" s="8"/>
      <c r="OH100" s="8"/>
      <c r="OI100" s="8"/>
      <c r="OJ100" s="8"/>
      <c r="OK100" s="8"/>
      <c r="OL100" s="8"/>
      <c r="OM100" s="8"/>
      <c r="ON100" s="8"/>
      <c r="OO100" s="8"/>
      <c r="OP100" s="8"/>
      <c r="OQ100" s="8"/>
      <c r="OR100" s="8"/>
      <c r="OS100" s="8"/>
      <c r="OT100" s="8"/>
      <c r="OU100" s="8"/>
      <c r="OV100" s="8"/>
      <c r="OW100" s="8"/>
      <c r="OX100" s="8"/>
      <c r="OY100" s="8"/>
      <c r="OZ100" s="8"/>
      <c r="PA100" s="8"/>
      <c r="PB100" s="8"/>
      <c r="PC100" s="8"/>
      <c r="PD100" s="8"/>
      <c r="PE100" s="8"/>
      <c r="PF100" s="8"/>
      <c r="PG100" s="8"/>
      <c r="PH100" s="8"/>
      <c r="PI100" s="8"/>
      <c r="PJ100" s="8"/>
      <c r="PK100" s="8"/>
      <c r="PL100" s="8"/>
      <c r="PM100" s="8"/>
      <c r="PN100" s="8"/>
      <c r="PO100" s="8"/>
      <c r="PP100" s="8"/>
      <c r="PQ100" s="8"/>
      <c r="PR100" s="8"/>
      <c r="PS100" s="8"/>
      <c r="PT100" s="8"/>
      <c r="PU100" s="8"/>
      <c r="PV100" s="8"/>
      <c r="PW100" s="8"/>
      <c r="PX100" s="8"/>
      <c r="PY100" s="8"/>
      <c r="PZ100" s="8"/>
      <c r="QA100" s="8"/>
      <c r="QB100" s="8"/>
      <c r="QC100" s="8"/>
      <c r="QD100" s="8"/>
      <c r="QE100" s="8"/>
      <c r="QF100" s="8"/>
      <c r="QG100" s="8"/>
      <c r="QH100" s="8"/>
      <c r="QI100" s="8"/>
      <c r="QJ100" s="8"/>
      <c r="QK100" s="8"/>
      <c r="QL100" s="8"/>
      <c r="QM100" s="8"/>
      <c r="QN100" s="8"/>
      <c r="QO100" s="8"/>
      <c r="QP100" s="8"/>
      <c r="QQ100" s="8"/>
      <c r="QR100" s="8"/>
      <c r="QS100" s="8"/>
      <c r="QT100" s="8"/>
      <c r="QU100" s="8"/>
      <c r="QV100" s="8"/>
      <c r="QW100" s="8"/>
      <c r="QX100" s="8"/>
      <c r="QY100" s="8"/>
      <c r="QZ100" s="8"/>
      <c r="RA100" s="8"/>
      <c r="RB100" s="8"/>
      <c r="RC100" s="8"/>
      <c r="RD100" s="8"/>
      <c r="RE100" s="8"/>
      <c r="RF100" s="8"/>
      <c r="RG100" s="8"/>
      <c r="RH100" s="8"/>
      <c r="RI100" s="8"/>
      <c r="RJ100" s="8"/>
      <c r="RK100" s="8"/>
      <c r="RL100" s="8"/>
      <c r="RM100" s="8"/>
      <c r="RN100" s="8"/>
      <c r="RO100" s="8"/>
      <c r="RP100" s="8"/>
      <c r="RQ100" s="8"/>
      <c r="RR100" s="8"/>
      <c r="RS100" s="8"/>
      <c r="RT100" s="8"/>
      <c r="RU100" s="8"/>
      <c r="RV100" s="8"/>
      <c r="RW100" s="8"/>
      <c r="RX100" s="8"/>
      <c r="RY100" s="8"/>
      <c r="RZ100" s="8"/>
      <c r="SA100" s="8"/>
      <c r="SB100" s="8"/>
      <c r="SC100" s="8"/>
      <c r="SD100" s="8"/>
      <c r="SE100" s="8"/>
      <c r="SF100" s="8"/>
      <c r="SG100" s="8"/>
      <c r="SH100" s="8"/>
      <c r="SI100" s="8"/>
      <c r="SJ100" s="8"/>
      <c r="SK100" s="8"/>
      <c r="SL100" s="8"/>
      <c r="SM100" s="8"/>
      <c r="SN100" s="8"/>
      <c r="SO100" s="8"/>
      <c r="SP100" s="8"/>
      <c r="SQ100" s="8"/>
      <c r="SR100" s="8"/>
      <c r="SS100" s="8"/>
      <c r="ST100" s="8"/>
      <c r="SU100" s="8"/>
      <c r="SV100" s="8"/>
      <c r="SW100" s="8"/>
      <c r="SX100" s="8"/>
      <c r="SY100" s="8"/>
      <c r="SZ100" s="8"/>
      <c r="TA100" s="8"/>
      <c r="TB100" s="8"/>
      <c r="TC100" s="8"/>
      <c r="TD100" s="8"/>
      <c r="TE100" s="8"/>
      <c r="TF100" s="8"/>
      <c r="TG100" s="8"/>
      <c r="TH100" s="8"/>
      <c r="TI100" s="8"/>
      <c r="TJ100" s="8"/>
      <c r="TK100" s="8"/>
      <c r="TL100" s="8"/>
      <c r="TM100" s="8"/>
      <c r="TN100" s="8"/>
      <c r="TO100" s="8"/>
      <c r="TP100" s="8"/>
      <c r="TQ100" s="8"/>
      <c r="TR100" s="8"/>
      <c r="TS100" s="8"/>
      <c r="TT100" s="8"/>
      <c r="TU100" s="8"/>
      <c r="TV100" s="8"/>
      <c r="TW100" s="8"/>
      <c r="TX100" s="8"/>
      <c r="TY100" s="8"/>
      <c r="TZ100" s="8"/>
      <c r="UA100" s="8"/>
      <c r="UB100" s="8"/>
      <c r="UC100" s="8"/>
      <c r="UD100" s="8"/>
      <c r="UE100" s="8"/>
      <c r="UF100" s="8"/>
      <c r="UG100" s="8"/>
      <c r="UH100" s="8"/>
      <c r="UI100" s="8"/>
      <c r="UJ100" s="8"/>
      <c r="UK100" s="8"/>
      <c r="UL100" s="8"/>
      <c r="UM100" s="8"/>
      <c r="UN100" s="8"/>
      <c r="UO100" s="8"/>
      <c r="UP100" s="8"/>
      <c r="UQ100" s="8"/>
      <c r="UR100" s="8"/>
      <c r="US100" s="8"/>
      <c r="UT100" s="8"/>
      <c r="UU100" s="8"/>
      <c r="UV100" s="8"/>
      <c r="UW100" s="8"/>
      <c r="UX100" s="8"/>
      <c r="UY100" s="8"/>
      <c r="UZ100" s="8"/>
      <c r="VA100" s="8"/>
      <c r="VB100" s="8"/>
      <c r="VC100" s="8"/>
      <c r="VD100" s="8"/>
      <c r="VE100" s="8"/>
      <c r="VF100" s="8"/>
      <c r="VG100" s="8"/>
      <c r="VH100" s="8"/>
      <c r="VI100" s="8"/>
      <c r="VJ100" s="8"/>
      <c r="VK100" s="8"/>
      <c r="VL100" s="8"/>
      <c r="VM100" s="8"/>
      <c r="VN100" s="8"/>
      <c r="VO100" s="8"/>
      <c r="VP100" s="8"/>
      <c r="VQ100" s="8"/>
      <c r="VR100" s="8"/>
      <c r="VS100" s="8"/>
      <c r="VT100" s="8"/>
      <c r="VU100" s="8"/>
      <c r="VV100" s="8"/>
      <c r="VW100" s="8"/>
      <c r="VX100" s="8"/>
      <c r="VY100" s="8"/>
      <c r="VZ100" s="8"/>
      <c r="WA100" s="8"/>
      <c r="WB100" s="8"/>
      <c r="WC100" s="8"/>
      <c r="WD100" s="8"/>
      <c r="WE100" s="8"/>
      <c r="WF100" s="8"/>
      <c r="WG100" s="8"/>
      <c r="WH100" s="8"/>
      <c r="WI100" s="8"/>
      <c r="WJ100" s="8"/>
      <c r="WK100" s="8"/>
      <c r="WL100" s="8"/>
      <c r="WM100" s="8"/>
      <c r="WN100" s="8"/>
      <c r="WO100" s="8"/>
      <c r="WP100" s="8"/>
      <c r="WQ100" s="8"/>
      <c r="WR100" s="8"/>
      <c r="WS100" s="8"/>
      <c r="WT100" s="8"/>
      <c r="WU100" s="8"/>
      <c r="WV100" s="8"/>
      <c r="WW100" s="8"/>
      <c r="WX100" s="8"/>
      <c r="WY100" s="8"/>
      <c r="WZ100" s="8"/>
      <c r="XA100" s="8"/>
      <c r="XB100" s="8"/>
      <c r="XC100" s="8"/>
      <c r="XD100" s="8"/>
      <c r="XE100" s="8"/>
      <c r="XF100" s="8"/>
      <c r="XG100" s="8"/>
      <c r="XH100" s="8"/>
      <c r="XI100" s="8"/>
      <c r="XJ100" s="8"/>
    </row>
    <row r="101" spans="1:634" s="7" customFormat="1" x14ac:dyDescent="0.3">
      <c r="A101" s="27" t="s">
        <v>79</v>
      </c>
      <c r="B101" s="98">
        <v>931074575.21000004</v>
      </c>
      <c r="C101" s="195">
        <v>41092885.5</v>
      </c>
      <c r="D101" s="207">
        <v>41035439.869999997</v>
      </c>
      <c r="E101" s="207">
        <v>55088064.920000002</v>
      </c>
      <c r="F101" s="207">
        <v>45470826.530000001</v>
      </c>
      <c r="G101" s="207">
        <v>47783757.969999999</v>
      </c>
      <c r="H101" s="207">
        <v>64928889.549999997</v>
      </c>
      <c r="I101" s="207">
        <v>44068842.810000002</v>
      </c>
      <c r="J101" s="207">
        <v>62979724.210000001</v>
      </c>
      <c r="K101" s="207">
        <v>75088315.840000004</v>
      </c>
      <c r="L101" s="207">
        <v>59093531.030000001</v>
      </c>
      <c r="M101" s="207">
        <v>56868856.590000004</v>
      </c>
      <c r="N101" s="127">
        <v>184369320.16999999</v>
      </c>
      <c r="O101" s="98">
        <v>777868454.99000001</v>
      </c>
      <c r="P101" s="169">
        <v>623841688.65999997</v>
      </c>
      <c r="Q101" s="56">
        <f t="shared" si="5"/>
        <v>0.24690040619254949</v>
      </c>
      <c r="R101" s="71">
        <f t="shared" si="6"/>
        <v>0.83545236407572931</v>
      </c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6"/>
      <c r="OQ101" s="6"/>
      <c r="OR101" s="6"/>
      <c r="OS101" s="6"/>
      <c r="OT101" s="6"/>
      <c r="OU101" s="6"/>
      <c r="OV101" s="6"/>
      <c r="OW101" s="6"/>
      <c r="OX101" s="6"/>
      <c r="OY101" s="6"/>
      <c r="OZ101" s="6"/>
      <c r="PA101" s="6"/>
      <c r="PB101" s="6"/>
      <c r="PC101" s="6"/>
      <c r="PD101" s="6"/>
      <c r="PE101" s="6"/>
      <c r="PF101" s="6"/>
      <c r="PG101" s="6"/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/>
      <c r="SC101" s="6"/>
      <c r="SD101" s="6"/>
      <c r="SE101" s="6"/>
      <c r="SF101" s="6"/>
      <c r="SG101" s="6"/>
      <c r="SH101" s="6"/>
      <c r="SI101" s="6"/>
      <c r="SJ101" s="6"/>
      <c r="SK101" s="6"/>
      <c r="SL101" s="6"/>
      <c r="SM101" s="6"/>
      <c r="SN101" s="6"/>
      <c r="SO101" s="6"/>
      <c r="SP101" s="6"/>
      <c r="SQ101" s="6"/>
      <c r="SR101" s="6"/>
      <c r="SS101" s="6"/>
      <c r="ST101" s="6"/>
      <c r="SU101" s="6"/>
      <c r="SV101" s="6"/>
      <c r="SW101" s="6"/>
      <c r="SX101" s="6"/>
      <c r="SY101" s="6"/>
      <c r="SZ101" s="6"/>
      <c r="TA101" s="6"/>
      <c r="TB101" s="6"/>
      <c r="TC101" s="6"/>
      <c r="TD101" s="6"/>
      <c r="TE101" s="6"/>
      <c r="TF101" s="6"/>
      <c r="TG101" s="6"/>
      <c r="TH101" s="6"/>
      <c r="TI101" s="6"/>
      <c r="TJ101" s="6"/>
      <c r="TK101" s="6"/>
      <c r="TL101" s="6"/>
      <c r="TM101" s="6"/>
      <c r="TN101" s="6"/>
      <c r="TO101" s="6"/>
      <c r="TP101" s="6"/>
      <c r="TQ101" s="6"/>
      <c r="TR101" s="6"/>
      <c r="TS101" s="6"/>
      <c r="TT101" s="6"/>
      <c r="TU101" s="6"/>
      <c r="TV101" s="6"/>
      <c r="TW101" s="6"/>
      <c r="TX101" s="6"/>
      <c r="TY101" s="6"/>
      <c r="TZ101" s="6"/>
      <c r="UA101" s="6"/>
      <c r="UB101" s="6"/>
      <c r="UC101" s="6"/>
      <c r="UD101" s="6"/>
      <c r="UE101" s="6"/>
      <c r="UF101" s="6"/>
      <c r="UG101" s="6"/>
      <c r="UH101" s="6"/>
      <c r="UI101" s="6"/>
      <c r="UJ101" s="6"/>
      <c r="UK101" s="6"/>
      <c r="UL101" s="6"/>
      <c r="UM101" s="6"/>
      <c r="UN101" s="6"/>
      <c r="UO101" s="6"/>
      <c r="UP101" s="6"/>
      <c r="UQ101" s="6"/>
      <c r="UR101" s="6"/>
      <c r="US101" s="6"/>
      <c r="UT101" s="6"/>
      <c r="UU101" s="6"/>
      <c r="UV101" s="6"/>
      <c r="UW101" s="6"/>
      <c r="UX101" s="6"/>
      <c r="UY101" s="6"/>
      <c r="UZ101" s="6"/>
      <c r="VA101" s="6"/>
      <c r="VB101" s="6"/>
      <c r="VC101" s="6"/>
      <c r="VD101" s="6"/>
      <c r="VE101" s="6"/>
      <c r="VF101" s="6"/>
      <c r="VG101" s="6"/>
      <c r="VH101" s="6"/>
      <c r="VI101" s="6"/>
      <c r="VJ101" s="6"/>
      <c r="VK101" s="6"/>
      <c r="VL101" s="6"/>
      <c r="VM101" s="6"/>
      <c r="VN101" s="6"/>
      <c r="VO101" s="6"/>
      <c r="VP101" s="6"/>
      <c r="VQ101" s="6"/>
      <c r="VR101" s="6"/>
      <c r="VS101" s="6"/>
      <c r="VT101" s="6"/>
      <c r="VU101" s="6"/>
      <c r="VV101" s="6"/>
      <c r="VW101" s="6"/>
      <c r="VX101" s="6"/>
      <c r="VY101" s="6"/>
      <c r="VZ101" s="6"/>
      <c r="WA101" s="6"/>
      <c r="WB101" s="6"/>
      <c r="WC101" s="6"/>
      <c r="WD101" s="6"/>
      <c r="WE101" s="6"/>
      <c r="WF101" s="6"/>
      <c r="WG101" s="6"/>
      <c r="WH101" s="6"/>
      <c r="WI101" s="6"/>
      <c r="WJ101" s="6"/>
      <c r="WK101" s="6"/>
      <c r="WL101" s="6"/>
      <c r="WM101" s="6"/>
      <c r="WN101" s="6"/>
      <c r="WO101" s="6"/>
      <c r="WP101" s="6"/>
      <c r="WQ101" s="6"/>
      <c r="WR101" s="6"/>
      <c r="WS101" s="6"/>
      <c r="WT101" s="6"/>
      <c r="WU101" s="6"/>
      <c r="WV101" s="6"/>
      <c r="WW101" s="6"/>
      <c r="WX101" s="6"/>
      <c r="WY101" s="6"/>
      <c r="WZ101" s="6"/>
      <c r="XA101" s="6"/>
      <c r="XB101" s="6"/>
      <c r="XC101" s="6"/>
      <c r="XD101" s="6"/>
      <c r="XE101" s="6"/>
      <c r="XF101" s="6"/>
      <c r="XG101" s="6"/>
      <c r="XH101" s="6"/>
      <c r="XI101" s="6"/>
      <c r="XJ101" s="6"/>
    </row>
    <row r="102" spans="1:634" s="7" customFormat="1" x14ac:dyDescent="0.3">
      <c r="A102" s="19" t="s">
        <v>70</v>
      </c>
      <c r="B102" s="92">
        <v>253153414.55000001</v>
      </c>
      <c r="C102" s="204">
        <v>5751678.1600000001</v>
      </c>
      <c r="D102" s="208">
        <v>6018286.21</v>
      </c>
      <c r="E102" s="208">
        <v>13630568.65</v>
      </c>
      <c r="F102" s="208">
        <v>7503872.9199999999</v>
      </c>
      <c r="G102" s="208">
        <v>7651166.3700000001</v>
      </c>
      <c r="H102" s="208">
        <v>18822561.91</v>
      </c>
      <c r="I102" s="208">
        <v>7195348.3600000003</v>
      </c>
      <c r="J102" s="208">
        <v>10445843.310000001</v>
      </c>
      <c r="K102" s="208">
        <v>20742619.399999999</v>
      </c>
      <c r="L102" s="208">
        <v>9484591.1899999995</v>
      </c>
      <c r="M102" s="208">
        <v>15785715.789999999</v>
      </c>
      <c r="N102" s="99">
        <v>63446198.380000003</v>
      </c>
      <c r="O102" s="92">
        <v>186478450.65000001</v>
      </c>
      <c r="P102" s="158">
        <v>145728790.65000001</v>
      </c>
      <c r="Q102" s="49">
        <f t="shared" si="5"/>
        <v>0.27962669434257048</v>
      </c>
      <c r="R102" s="67">
        <f t="shared" si="6"/>
        <v>0.7366223006767656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/>
      <c r="TI102" s="6"/>
      <c r="TJ102" s="6"/>
      <c r="TK102" s="6"/>
      <c r="TL102" s="6"/>
      <c r="TM102" s="6"/>
      <c r="TN102" s="6"/>
      <c r="TO102" s="6"/>
      <c r="TP102" s="6"/>
      <c r="TQ102" s="6"/>
      <c r="TR102" s="6"/>
      <c r="TS102" s="6"/>
      <c r="TT102" s="6"/>
      <c r="TU102" s="6"/>
      <c r="TV102" s="6"/>
      <c r="TW102" s="6"/>
      <c r="TX102" s="6"/>
      <c r="TY102" s="6"/>
      <c r="TZ102" s="6"/>
      <c r="UA102" s="6"/>
      <c r="UB102" s="6"/>
      <c r="UC102" s="6"/>
      <c r="UD102" s="6"/>
      <c r="UE102" s="6"/>
      <c r="UF102" s="6"/>
      <c r="UG102" s="6"/>
      <c r="UH102" s="6"/>
      <c r="UI102" s="6"/>
      <c r="UJ102" s="6"/>
      <c r="UK102" s="6"/>
      <c r="UL102" s="6"/>
      <c r="UM102" s="6"/>
      <c r="UN102" s="6"/>
      <c r="UO102" s="6"/>
      <c r="UP102" s="6"/>
      <c r="UQ102" s="6"/>
      <c r="UR102" s="6"/>
      <c r="US102" s="6"/>
      <c r="UT102" s="6"/>
      <c r="UU102" s="6"/>
      <c r="UV102" s="6"/>
      <c r="UW102" s="6"/>
      <c r="UX102" s="6"/>
      <c r="UY102" s="6"/>
      <c r="UZ102" s="6"/>
      <c r="VA102" s="6"/>
      <c r="VB102" s="6"/>
      <c r="VC102" s="6"/>
      <c r="VD102" s="6"/>
      <c r="VE102" s="6"/>
      <c r="VF102" s="6"/>
      <c r="VG102" s="6"/>
      <c r="VH102" s="6"/>
      <c r="VI102" s="6"/>
      <c r="VJ102" s="6"/>
      <c r="VK102" s="6"/>
      <c r="VL102" s="6"/>
      <c r="VM102" s="6"/>
      <c r="VN102" s="6"/>
      <c r="VO102" s="6"/>
      <c r="VP102" s="6"/>
      <c r="VQ102" s="6"/>
      <c r="VR102" s="6"/>
      <c r="VS102" s="6"/>
      <c r="VT102" s="6"/>
      <c r="VU102" s="6"/>
      <c r="VV102" s="6"/>
      <c r="VW102" s="6"/>
      <c r="VX102" s="6"/>
      <c r="VY102" s="6"/>
      <c r="VZ102" s="6"/>
      <c r="WA102" s="6"/>
      <c r="WB102" s="6"/>
      <c r="WC102" s="6"/>
      <c r="WD102" s="6"/>
      <c r="WE102" s="6"/>
      <c r="WF102" s="6"/>
      <c r="WG102" s="6"/>
      <c r="WH102" s="6"/>
      <c r="WI102" s="6"/>
      <c r="WJ102" s="6"/>
      <c r="WK102" s="6"/>
      <c r="WL102" s="6"/>
      <c r="WM102" s="6"/>
      <c r="WN102" s="6"/>
      <c r="WO102" s="6"/>
      <c r="WP102" s="6"/>
      <c r="WQ102" s="6"/>
      <c r="WR102" s="6"/>
      <c r="WS102" s="6"/>
      <c r="WT102" s="6"/>
      <c r="WU102" s="6"/>
      <c r="WV102" s="6"/>
      <c r="WW102" s="6"/>
      <c r="WX102" s="6"/>
      <c r="WY102" s="6"/>
      <c r="WZ102" s="6"/>
      <c r="XA102" s="6"/>
      <c r="XB102" s="6"/>
      <c r="XC102" s="6"/>
      <c r="XD102" s="6"/>
      <c r="XE102" s="6"/>
      <c r="XF102" s="6"/>
      <c r="XG102" s="6"/>
      <c r="XH102" s="6"/>
      <c r="XI102" s="6"/>
      <c r="XJ102" s="6"/>
    </row>
    <row r="103" spans="1:634" s="9" customFormat="1" x14ac:dyDescent="0.3">
      <c r="A103" s="19" t="s">
        <v>45</v>
      </c>
      <c r="B103" s="92">
        <v>21032603.93</v>
      </c>
      <c r="C103" s="204">
        <v>64974.69</v>
      </c>
      <c r="D103" s="208">
        <v>5880.41</v>
      </c>
      <c r="E103" s="208">
        <v>46522.79</v>
      </c>
      <c r="F103" s="208">
        <v>25530.74</v>
      </c>
      <c r="G103" s="208">
        <v>829334.75</v>
      </c>
      <c r="H103" s="208">
        <v>763297.03</v>
      </c>
      <c r="I103" s="208">
        <v>804.87</v>
      </c>
      <c r="J103" s="208">
        <v>9145</v>
      </c>
      <c r="K103" s="208">
        <v>2510021.94</v>
      </c>
      <c r="L103" s="208">
        <v>33527.480000000003</v>
      </c>
      <c r="M103" s="208">
        <v>103034.28</v>
      </c>
      <c r="N103" s="99">
        <v>600934.48</v>
      </c>
      <c r="O103" s="92">
        <v>4993008.46</v>
      </c>
      <c r="P103" s="158">
        <v>4397765.0599999996</v>
      </c>
      <c r="Q103" s="49">
        <f t="shared" si="5"/>
        <v>0.1353513413924845</v>
      </c>
      <c r="R103" s="67">
        <f t="shared" si="6"/>
        <v>0.23739373767592267</v>
      </c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8"/>
      <c r="KA103" s="8"/>
      <c r="KB103" s="8"/>
      <c r="KC103" s="8"/>
      <c r="KD103" s="8"/>
      <c r="KE103" s="8"/>
      <c r="KF103" s="8"/>
      <c r="KG103" s="8"/>
      <c r="KH103" s="8"/>
      <c r="KI103" s="8"/>
      <c r="KJ103" s="8"/>
      <c r="KK103" s="8"/>
      <c r="KL103" s="8"/>
      <c r="KM103" s="8"/>
      <c r="KN103" s="8"/>
      <c r="KO103" s="8"/>
      <c r="KP103" s="8"/>
      <c r="KQ103" s="8"/>
      <c r="KR103" s="8"/>
      <c r="KS103" s="8"/>
      <c r="KT103" s="8"/>
      <c r="KU103" s="8"/>
      <c r="KV103" s="8"/>
      <c r="KW103" s="8"/>
      <c r="KX103" s="8"/>
      <c r="KY103" s="8"/>
      <c r="KZ103" s="8"/>
      <c r="LA103" s="8"/>
      <c r="LB103" s="8"/>
      <c r="LC103" s="8"/>
      <c r="LD103" s="8"/>
      <c r="LE103" s="8"/>
      <c r="LF103" s="8"/>
      <c r="LG103" s="8"/>
      <c r="LH103" s="8"/>
      <c r="LI103" s="8"/>
      <c r="LJ103" s="8"/>
      <c r="LK103" s="8"/>
      <c r="LL103" s="8"/>
      <c r="LM103" s="8"/>
      <c r="LN103" s="8"/>
      <c r="LO103" s="8"/>
      <c r="LP103" s="8"/>
      <c r="LQ103" s="8"/>
      <c r="LR103" s="8"/>
      <c r="LS103" s="8"/>
      <c r="LT103" s="8"/>
      <c r="LU103" s="8"/>
      <c r="LV103" s="8"/>
      <c r="LW103" s="8"/>
      <c r="LX103" s="8"/>
      <c r="LY103" s="8"/>
      <c r="LZ103" s="8"/>
      <c r="MA103" s="8"/>
      <c r="MB103" s="8"/>
      <c r="MC103" s="8"/>
      <c r="MD103" s="8"/>
      <c r="ME103" s="8"/>
      <c r="MF103" s="8"/>
      <c r="MG103" s="8"/>
      <c r="MH103" s="8"/>
      <c r="MI103" s="8"/>
      <c r="MJ103" s="8"/>
      <c r="MK103" s="8"/>
      <c r="ML103" s="8"/>
      <c r="MM103" s="8"/>
      <c r="MN103" s="8"/>
      <c r="MO103" s="8"/>
      <c r="MP103" s="8"/>
      <c r="MQ103" s="8"/>
      <c r="MR103" s="8"/>
      <c r="MS103" s="8"/>
      <c r="MT103" s="8"/>
      <c r="MU103" s="8"/>
      <c r="MV103" s="8"/>
      <c r="MW103" s="8"/>
      <c r="MX103" s="8"/>
      <c r="MY103" s="8"/>
      <c r="MZ103" s="8"/>
      <c r="NA103" s="8"/>
      <c r="NB103" s="8"/>
      <c r="NC103" s="8"/>
      <c r="ND103" s="8"/>
      <c r="NE103" s="8"/>
      <c r="NF103" s="8"/>
      <c r="NG103" s="8"/>
      <c r="NH103" s="8"/>
      <c r="NI103" s="8"/>
      <c r="NJ103" s="8"/>
      <c r="NK103" s="8"/>
      <c r="NL103" s="8"/>
      <c r="NM103" s="8"/>
      <c r="NN103" s="8"/>
      <c r="NO103" s="8"/>
      <c r="NP103" s="8"/>
      <c r="NQ103" s="8"/>
      <c r="NR103" s="8"/>
      <c r="NS103" s="8"/>
      <c r="NT103" s="8"/>
      <c r="NU103" s="8"/>
      <c r="NV103" s="8"/>
      <c r="NW103" s="8"/>
      <c r="NX103" s="8"/>
      <c r="NY103" s="8"/>
      <c r="NZ103" s="8"/>
      <c r="OA103" s="8"/>
      <c r="OB103" s="8"/>
      <c r="OC103" s="8"/>
      <c r="OD103" s="8"/>
      <c r="OE103" s="8"/>
      <c r="OF103" s="8"/>
      <c r="OG103" s="8"/>
      <c r="OH103" s="8"/>
      <c r="OI103" s="8"/>
      <c r="OJ103" s="8"/>
      <c r="OK103" s="8"/>
      <c r="OL103" s="8"/>
      <c r="OM103" s="8"/>
      <c r="ON103" s="8"/>
      <c r="OO103" s="8"/>
      <c r="OP103" s="8"/>
      <c r="OQ103" s="8"/>
      <c r="OR103" s="8"/>
      <c r="OS103" s="8"/>
      <c r="OT103" s="8"/>
      <c r="OU103" s="8"/>
      <c r="OV103" s="8"/>
      <c r="OW103" s="8"/>
      <c r="OX103" s="8"/>
      <c r="OY103" s="8"/>
      <c r="OZ103" s="8"/>
      <c r="PA103" s="8"/>
      <c r="PB103" s="8"/>
      <c r="PC103" s="8"/>
      <c r="PD103" s="8"/>
      <c r="PE103" s="8"/>
      <c r="PF103" s="8"/>
      <c r="PG103" s="8"/>
      <c r="PH103" s="8"/>
      <c r="PI103" s="8"/>
      <c r="PJ103" s="8"/>
      <c r="PK103" s="8"/>
      <c r="PL103" s="8"/>
      <c r="PM103" s="8"/>
      <c r="PN103" s="8"/>
      <c r="PO103" s="8"/>
      <c r="PP103" s="8"/>
      <c r="PQ103" s="8"/>
      <c r="PR103" s="8"/>
      <c r="PS103" s="8"/>
      <c r="PT103" s="8"/>
      <c r="PU103" s="8"/>
      <c r="PV103" s="8"/>
      <c r="PW103" s="8"/>
      <c r="PX103" s="8"/>
      <c r="PY103" s="8"/>
      <c r="PZ103" s="8"/>
      <c r="QA103" s="8"/>
      <c r="QB103" s="8"/>
      <c r="QC103" s="8"/>
      <c r="QD103" s="8"/>
      <c r="QE103" s="8"/>
      <c r="QF103" s="8"/>
      <c r="QG103" s="8"/>
      <c r="QH103" s="8"/>
      <c r="QI103" s="8"/>
      <c r="QJ103" s="8"/>
      <c r="QK103" s="8"/>
      <c r="QL103" s="8"/>
      <c r="QM103" s="8"/>
      <c r="QN103" s="8"/>
      <c r="QO103" s="8"/>
      <c r="QP103" s="8"/>
      <c r="QQ103" s="8"/>
      <c r="QR103" s="8"/>
      <c r="QS103" s="8"/>
      <c r="QT103" s="8"/>
      <c r="QU103" s="8"/>
      <c r="QV103" s="8"/>
      <c r="QW103" s="8"/>
      <c r="QX103" s="8"/>
      <c r="QY103" s="8"/>
      <c r="QZ103" s="8"/>
      <c r="RA103" s="8"/>
      <c r="RB103" s="8"/>
      <c r="RC103" s="8"/>
      <c r="RD103" s="8"/>
      <c r="RE103" s="8"/>
      <c r="RF103" s="8"/>
      <c r="RG103" s="8"/>
      <c r="RH103" s="8"/>
      <c r="RI103" s="8"/>
      <c r="RJ103" s="8"/>
      <c r="RK103" s="8"/>
      <c r="RL103" s="8"/>
      <c r="RM103" s="8"/>
      <c r="RN103" s="8"/>
      <c r="RO103" s="8"/>
      <c r="RP103" s="8"/>
      <c r="RQ103" s="8"/>
      <c r="RR103" s="8"/>
      <c r="RS103" s="8"/>
      <c r="RT103" s="8"/>
      <c r="RU103" s="8"/>
      <c r="RV103" s="8"/>
      <c r="RW103" s="8"/>
      <c r="RX103" s="8"/>
      <c r="RY103" s="8"/>
      <c r="RZ103" s="8"/>
      <c r="SA103" s="8"/>
      <c r="SB103" s="8"/>
      <c r="SC103" s="8"/>
      <c r="SD103" s="8"/>
      <c r="SE103" s="8"/>
      <c r="SF103" s="8"/>
      <c r="SG103" s="8"/>
      <c r="SH103" s="8"/>
      <c r="SI103" s="8"/>
      <c r="SJ103" s="8"/>
      <c r="SK103" s="8"/>
      <c r="SL103" s="8"/>
      <c r="SM103" s="8"/>
      <c r="SN103" s="8"/>
      <c r="SO103" s="8"/>
      <c r="SP103" s="8"/>
      <c r="SQ103" s="8"/>
      <c r="SR103" s="8"/>
      <c r="SS103" s="8"/>
      <c r="ST103" s="8"/>
      <c r="SU103" s="8"/>
      <c r="SV103" s="8"/>
      <c r="SW103" s="8"/>
      <c r="SX103" s="8"/>
      <c r="SY103" s="8"/>
      <c r="SZ103" s="8"/>
      <c r="TA103" s="8"/>
      <c r="TB103" s="8"/>
      <c r="TC103" s="8"/>
      <c r="TD103" s="8"/>
      <c r="TE103" s="8"/>
      <c r="TF103" s="8"/>
      <c r="TG103" s="8"/>
      <c r="TH103" s="8"/>
      <c r="TI103" s="8"/>
      <c r="TJ103" s="8"/>
      <c r="TK103" s="8"/>
      <c r="TL103" s="8"/>
      <c r="TM103" s="8"/>
      <c r="TN103" s="8"/>
      <c r="TO103" s="8"/>
      <c r="TP103" s="8"/>
      <c r="TQ103" s="8"/>
      <c r="TR103" s="8"/>
      <c r="TS103" s="8"/>
      <c r="TT103" s="8"/>
      <c r="TU103" s="8"/>
      <c r="TV103" s="8"/>
      <c r="TW103" s="8"/>
      <c r="TX103" s="8"/>
      <c r="TY103" s="8"/>
      <c r="TZ103" s="8"/>
      <c r="UA103" s="8"/>
      <c r="UB103" s="8"/>
      <c r="UC103" s="8"/>
      <c r="UD103" s="8"/>
      <c r="UE103" s="8"/>
      <c r="UF103" s="8"/>
      <c r="UG103" s="8"/>
      <c r="UH103" s="8"/>
      <c r="UI103" s="8"/>
      <c r="UJ103" s="8"/>
      <c r="UK103" s="8"/>
      <c r="UL103" s="8"/>
      <c r="UM103" s="8"/>
      <c r="UN103" s="8"/>
      <c r="UO103" s="8"/>
      <c r="UP103" s="8"/>
      <c r="UQ103" s="8"/>
      <c r="UR103" s="8"/>
      <c r="US103" s="8"/>
      <c r="UT103" s="8"/>
      <c r="UU103" s="8"/>
      <c r="UV103" s="8"/>
      <c r="UW103" s="8"/>
      <c r="UX103" s="8"/>
      <c r="UY103" s="8"/>
      <c r="UZ103" s="8"/>
      <c r="VA103" s="8"/>
      <c r="VB103" s="8"/>
      <c r="VC103" s="8"/>
      <c r="VD103" s="8"/>
      <c r="VE103" s="8"/>
      <c r="VF103" s="8"/>
      <c r="VG103" s="8"/>
      <c r="VH103" s="8"/>
      <c r="VI103" s="8"/>
      <c r="VJ103" s="8"/>
      <c r="VK103" s="8"/>
      <c r="VL103" s="8"/>
      <c r="VM103" s="8"/>
      <c r="VN103" s="8"/>
      <c r="VO103" s="8"/>
      <c r="VP103" s="8"/>
      <c r="VQ103" s="8"/>
      <c r="VR103" s="8"/>
      <c r="VS103" s="8"/>
      <c r="VT103" s="8"/>
      <c r="VU103" s="8"/>
      <c r="VV103" s="8"/>
      <c r="VW103" s="8"/>
      <c r="VX103" s="8"/>
      <c r="VY103" s="8"/>
      <c r="VZ103" s="8"/>
      <c r="WA103" s="8"/>
      <c r="WB103" s="8"/>
      <c r="WC103" s="8"/>
      <c r="WD103" s="8"/>
      <c r="WE103" s="8"/>
      <c r="WF103" s="8"/>
      <c r="WG103" s="8"/>
      <c r="WH103" s="8"/>
      <c r="WI103" s="8"/>
      <c r="WJ103" s="8"/>
      <c r="WK103" s="8"/>
      <c r="WL103" s="8"/>
      <c r="WM103" s="8"/>
      <c r="WN103" s="8"/>
      <c r="WO103" s="8"/>
      <c r="WP103" s="8"/>
      <c r="WQ103" s="8"/>
      <c r="WR103" s="8"/>
      <c r="WS103" s="8"/>
      <c r="WT103" s="8"/>
      <c r="WU103" s="8"/>
      <c r="WV103" s="8"/>
      <c r="WW103" s="8"/>
      <c r="WX103" s="8"/>
      <c r="WY103" s="8"/>
      <c r="WZ103" s="8"/>
      <c r="XA103" s="8"/>
      <c r="XB103" s="8"/>
      <c r="XC103" s="8"/>
      <c r="XD103" s="8"/>
      <c r="XE103" s="8"/>
      <c r="XF103" s="8"/>
      <c r="XG103" s="8"/>
      <c r="XH103" s="8"/>
      <c r="XI103" s="8"/>
      <c r="XJ103" s="8"/>
    </row>
    <row r="104" spans="1:634" s="7" customFormat="1" x14ac:dyDescent="0.3">
      <c r="A104" s="27" t="s">
        <v>80</v>
      </c>
      <c r="B104" s="98">
        <v>343623469.88</v>
      </c>
      <c r="C104" s="195">
        <v>9981860.7300000004</v>
      </c>
      <c r="D104" s="207">
        <v>6193138.6100000003</v>
      </c>
      <c r="E104" s="207">
        <v>10155299.07</v>
      </c>
      <c r="F104" s="207">
        <v>11292438.67</v>
      </c>
      <c r="G104" s="207">
        <v>9463017.3599999994</v>
      </c>
      <c r="H104" s="207">
        <v>11643134.85</v>
      </c>
      <c r="I104" s="207">
        <v>10506692.76</v>
      </c>
      <c r="J104" s="207">
        <v>14309679.310000001</v>
      </c>
      <c r="K104" s="207">
        <v>14396464.390000001</v>
      </c>
      <c r="L104" s="207">
        <v>8417322.0199999996</v>
      </c>
      <c r="M104" s="207">
        <v>13311195.9</v>
      </c>
      <c r="N104" s="127">
        <v>15359398.33</v>
      </c>
      <c r="O104" s="98">
        <v>135029642</v>
      </c>
      <c r="P104" s="169">
        <v>167314097.16</v>
      </c>
      <c r="Q104" s="56">
        <f t="shared" si="5"/>
        <v>-0.19295717281447511</v>
      </c>
      <c r="R104" s="71">
        <f t="shared" si="6"/>
        <v>0.3929581470298143</v>
      </c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  <c r="WS104" s="6"/>
      <c r="WT104" s="6"/>
      <c r="WU104" s="6"/>
      <c r="WV104" s="6"/>
      <c r="WW104" s="6"/>
      <c r="WX104" s="6"/>
      <c r="WY104" s="6"/>
      <c r="WZ104" s="6"/>
      <c r="XA104" s="6"/>
      <c r="XB104" s="6"/>
      <c r="XC104" s="6"/>
      <c r="XD104" s="6"/>
      <c r="XE104" s="6"/>
      <c r="XF104" s="6"/>
      <c r="XG104" s="6"/>
      <c r="XH104" s="6"/>
      <c r="XI104" s="6"/>
      <c r="XJ104" s="6"/>
    </row>
    <row r="105" spans="1:634" s="7" customFormat="1" x14ac:dyDescent="0.3">
      <c r="A105" s="19" t="s">
        <v>70</v>
      </c>
      <c r="B105" s="92">
        <v>6685798.9900000002</v>
      </c>
      <c r="C105" s="204">
        <v>137372.35999999999</v>
      </c>
      <c r="D105" s="208">
        <v>222131.67</v>
      </c>
      <c r="E105" s="208">
        <v>196767.48</v>
      </c>
      <c r="F105" s="208">
        <v>305329.82</v>
      </c>
      <c r="G105" s="208">
        <v>436147.4</v>
      </c>
      <c r="H105" s="208">
        <v>508152.71</v>
      </c>
      <c r="I105" s="208">
        <v>294168.11</v>
      </c>
      <c r="J105" s="208">
        <v>310114.3</v>
      </c>
      <c r="K105" s="208">
        <v>454695.89</v>
      </c>
      <c r="L105" s="208">
        <v>623470.06999999995</v>
      </c>
      <c r="M105" s="208">
        <v>571935.43000000005</v>
      </c>
      <c r="N105" s="99">
        <v>998411.23</v>
      </c>
      <c r="O105" s="92">
        <v>5058696.47</v>
      </c>
      <c r="P105" s="158">
        <v>6016363.4000000004</v>
      </c>
      <c r="Q105" s="49">
        <f t="shared" si="5"/>
        <v>-0.15917704206497907</v>
      </c>
      <c r="R105" s="67">
        <f t="shared" si="6"/>
        <v>0.75663304828133926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/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/>
      <c r="SV105" s="6"/>
      <c r="SW105" s="6"/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/>
      <c r="TK105" s="6"/>
      <c r="TL105" s="6"/>
      <c r="TM105" s="6"/>
      <c r="TN105" s="6"/>
      <c r="TO105" s="6"/>
      <c r="TP105" s="6"/>
      <c r="TQ105" s="6"/>
      <c r="TR105" s="6"/>
      <c r="TS105" s="6"/>
      <c r="TT105" s="6"/>
      <c r="TU105" s="6"/>
      <c r="TV105" s="6"/>
      <c r="TW105" s="6"/>
      <c r="TX105" s="6"/>
      <c r="TY105" s="6"/>
      <c r="TZ105" s="6"/>
      <c r="UA105" s="6"/>
      <c r="UB105" s="6"/>
      <c r="UC105" s="6"/>
      <c r="UD105" s="6"/>
      <c r="UE105" s="6"/>
      <c r="UF105" s="6"/>
      <c r="UG105" s="6"/>
      <c r="UH105" s="6"/>
      <c r="UI105" s="6"/>
      <c r="UJ105" s="6"/>
      <c r="UK105" s="6"/>
      <c r="UL105" s="6"/>
      <c r="UM105" s="6"/>
      <c r="UN105" s="6"/>
      <c r="UO105" s="6"/>
      <c r="UP105" s="6"/>
      <c r="UQ105" s="6"/>
      <c r="UR105" s="6"/>
      <c r="US105" s="6"/>
      <c r="UT105" s="6"/>
      <c r="UU105" s="6"/>
      <c r="UV105" s="6"/>
      <c r="UW105" s="6"/>
      <c r="UX105" s="6"/>
      <c r="UY105" s="6"/>
      <c r="UZ105" s="6"/>
      <c r="VA105" s="6"/>
      <c r="VB105" s="6"/>
      <c r="VC105" s="6"/>
      <c r="VD105" s="6"/>
      <c r="VE105" s="6"/>
      <c r="VF105" s="6"/>
      <c r="VG105" s="6"/>
      <c r="VH105" s="6"/>
      <c r="VI105" s="6"/>
      <c r="VJ105" s="6"/>
      <c r="VK105" s="6"/>
      <c r="VL105" s="6"/>
      <c r="VM105" s="6"/>
      <c r="VN105" s="6"/>
      <c r="VO105" s="6"/>
      <c r="VP105" s="6"/>
      <c r="VQ105" s="6"/>
      <c r="VR105" s="6"/>
      <c r="VS105" s="6"/>
      <c r="VT105" s="6"/>
      <c r="VU105" s="6"/>
      <c r="VV105" s="6"/>
      <c r="VW105" s="6"/>
      <c r="VX105" s="6"/>
      <c r="VY105" s="6"/>
      <c r="VZ105" s="6"/>
      <c r="WA105" s="6"/>
      <c r="WB105" s="6"/>
      <c r="WC105" s="6"/>
      <c r="WD105" s="6"/>
      <c r="WE105" s="6"/>
      <c r="WF105" s="6"/>
      <c r="WG105" s="6"/>
      <c r="WH105" s="6"/>
      <c r="WI105" s="6"/>
      <c r="WJ105" s="6"/>
      <c r="WK105" s="6"/>
      <c r="WL105" s="6"/>
      <c r="WM105" s="6"/>
      <c r="WN105" s="6"/>
      <c r="WO105" s="6"/>
      <c r="WP105" s="6"/>
      <c r="WQ105" s="6"/>
      <c r="WR105" s="6"/>
      <c r="WS105" s="6"/>
      <c r="WT105" s="6"/>
      <c r="WU105" s="6"/>
      <c r="WV105" s="6"/>
      <c r="WW105" s="6"/>
      <c r="WX105" s="6"/>
      <c r="WY105" s="6"/>
      <c r="WZ105" s="6"/>
      <c r="XA105" s="6"/>
      <c r="XB105" s="6"/>
      <c r="XC105" s="6"/>
      <c r="XD105" s="6"/>
      <c r="XE105" s="6"/>
      <c r="XF105" s="6"/>
      <c r="XG105" s="6"/>
      <c r="XH105" s="6"/>
      <c r="XI105" s="6"/>
      <c r="XJ105" s="6"/>
    </row>
    <row r="106" spans="1:634" s="9" customFormat="1" x14ac:dyDescent="0.3">
      <c r="A106" s="19" t="s">
        <v>45</v>
      </c>
      <c r="B106" s="92">
        <v>70016848.049999997</v>
      </c>
      <c r="C106" s="204">
        <v>3263136.36</v>
      </c>
      <c r="D106" s="208">
        <v>955974.86</v>
      </c>
      <c r="E106" s="208">
        <v>3045599.49</v>
      </c>
      <c r="F106" s="208">
        <v>3080809.47</v>
      </c>
      <c r="G106" s="208">
        <v>1814560.62</v>
      </c>
      <c r="H106" s="208">
        <v>5530331.46</v>
      </c>
      <c r="I106" s="208">
        <v>2825754.2</v>
      </c>
      <c r="J106" s="208">
        <v>5018410.51</v>
      </c>
      <c r="K106" s="208">
        <v>5174654.71</v>
      </c>
      <c r="L106" s="208">
        <v>1523606.31</v>
      </c>
      <c r="M106" s="208">
        <v>4157818.29</v>
      </c>
      <c r="N106" s="99">
        <v>2956234.35</v>
      </c>
      <c r="O106" s="92">
        <v>39346890.630000003</v>
      </c>
      <c r="P106" s="158">
        <v>71113407.640000001</v>
      </c>
      <c r="Q106" s="49">
        <f t="shared" si="5"/>
        <v>-0.44670221923287368</v>
      </c>
      <c r="R106" s="67">
        <f t="shared" si="6"/>
        <v>0.56196318066048678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  <c r="IW106" s="8"/>
      <c r="IX106" s="8"/>
      <c r="IY106" s="8"/>
      <c r="IZ106" s="8"/>
      <c r="JA106" s="8"/>
      <c r="JB106" s="8"/>
      <c r="JC106" s="8"/>
      <c r="JD106" s="8"/>
      <c r="JE106" s="8"/>
      <c r="JF106" s="8"/>
      <c r="JG106" s="8"/>
      <c r="JH106" s="8"/>
      <c r="JI106" s="8"/>
      <c r="JJ106" s="8"/>
      <c r="JK106" s="8"/>
      <c r="JL106" s="8"/>
      <c r="JM106" s="8"/>
      <c r="JN106" s="8"/>
      <c r="JO106" s="8"/>
      <c r="JP106" s="8"/>
      <c r="JQ106" s="8"/>
      <c r="JR106" s="8"/>
      <c r="JS106" s="8"/>
      <c r="JT106" s="8"/>
      <c r="JU106" s="8"/>
      <c r="JV106" s="8"/>
      <c r="JW106" s="8"/>
      <c r="JX106" s="8"/>
      <c r="JY106" s="8"/>
      <c r="JZ106" s="8"/>
      <c r="KA106" s="8"/>
      <c r="KB106" s="8"/>
      <c r="KC106" s="8"/>
      <c r="KD106" s="8"/>
      <c r="KE106" s="8"/>
      <c r="KF106" s="8"/>
      <c r="KG106" s="8"/>
      <c r="KH106" s="8"/>
      <c r="KI106" s="8"/>
      <c r="KJ106" s="8"/>
      <c r="KK106" s="8"/>
      <c r="KL106" s="8"/>
      <c r="KM106" s="8"/>
      <c r="KN106" s="8"/>
      <c r="KO106" s="8"/>
      <c r="KP106" s="8"/>
      <c r="KQ106" s="8"/>
      <c r="KR106" s="8"/>
      <c r="KS106" s="8"/>
      <c r="KT106" s="8"/>
      <c r="KU106" s="8"/>
      <c r="KV106" s="8"/>
      <c r="KW106" s="8"/>
      <c r="KX106" s="8"/>
      <c r="KY106" s="8"/>
      <c r="KZ106" s="8"/>
      <c r="LA106" s="8"/>
      <c r="LB106" s="8"/>
      <c r="LC106" s="8"/>
      <c r="LD106" s="8"/>
      <c r="LE106" s="8"/>
      <c r="LF106" s="8"/>
      <c r="LG106" s="8"/>
      <c r="LH106" s="8"/>
      <c r="LI106" s="8"/>
      <c r="LJ106" s="8"/>
      <c r="LK106" s="8"/>
      <c r="LL106" s="8"/>
      <c r="LM106" s="8"/>
      <c r="LN106" s="8"/>
      <c r="LO106" s="8"/>
      <c r="LP106" s="8"/>
      <c r="LQ106" s="8"/>
      <c r="LR106" s="8"/>
      <c r="LS106" s="8"/>
      <c r="LT106" s="8"/>
      <c r="LU106" s="8"/>
      <c r="LV106" s="8"/>
      <c r="LW106" s="8"/>
      <c r="LX106" s="8"/>
      <c r="LY106" s="8"/>
      <c r="LZ106" s="8"/>
      <c r="MA106" s="8"/>
      <c r="MB106" s="8"/>
      <c r="MC106" s="8"/>
      <c r="MD106" s="8"/>
      <c r="ME106" s="8"/>
      <c r="MF106" s="8"/>
      <c r="MG106" s="8"/>
      <c r="MH106" s="8"/>
      <c r="MI106" s="8"/>
      <c r="MJ106" s="8"/>
      <c r="MK106" s="8"/>
      <c r="ML106" s="8"/>
      <c r="MM106" s="8"/>
      <c r="MN106" s="8"/>
      <c r="MO106" s="8"/>
      <c r="MP106" s="8"/>
      <c r="MQ106" s="8"/>
      <c r="MR106" s="8"/>
      <c r="MS106" s="8"/>
      <c r="MT106" s="8"/>
      <c r="MU106" s="8"/>
      <c r="MV106" s="8"/>
      <c r="MW106" s="8"/>
      <c r="MX106" s="8"/>
      <c r="MY106" s="8"/>
      <c r="MZ106" s="8"/>
      <c r="NA106" s="8"/>
      <c r="NB106" s="8"/>
      <c r="NC106" s="8"/>
      <c r="ND106" s="8"/>
      <c r="NE106" s="8"/>
      <c r="NF106" s="8"/>
      <c r="NG106" s="8"/>
      <c r="NH106" s="8"/>
      <c r="NI106" s="8"/>
      <c r="NJ106" s="8"/>
      <c r="NK106" s="8"/>
      <c r="NL106" s="8"/>
      <c r="NM106" s="8"/>
      <c r="NN106" s="8"/>
      <c r="NO106" s="8"/>
      <c r="NP106" s="8"/>
      <c r="NQ106" s="8"/>
      <c r="NR106" s="8"/>
      <c r="NS106" s="8"/>
      <c r="NT106" s="8"/>
      <c r="NU106" s="8"/>
      <c r="NV106" s="8"/>
      <c r="NW106" s="8"/>
      <c r="NX106" s="8"/>
      <c r="NY106" s="8"/>
      <c r="NZ106" s="8"/>
      <c r="OA106" s="8"/>
      <c r="OB106" s="8"/>
      <c r="OC106" s="8"/>
      <c r="OD106" s="8"/>
      <c r="OE106" s="8"/>
      <c r="OF106" s="8"/>
      <c r="OG106" s="8"/>
      <c r="OH106" s="8"/>
      <c r="OI106" s="8"/>
      <c r="OJ106" s="8"/>
      <c r="OK106" s="8"/>
      <c r="OL106" s="8"/>
      <c r="OM106" s="8"/>
      <c r="ON106" s="8"/>
      <c r="OO106" s="8"/>
      <c r="OP106" s="8"/>
      <c r="OQ106" s="8"/>
      <c r="OR106" s="8"/>
      <c r="OS106" s="8"/>
      <c r="OT106" s="8"/>
      <c r="OU106" s="8"/>
      <c r="OV106" s="8"/>
      <c r="OW106" s="8"/>
      <c r="OX106" s="8"/>
      <c r="OY106" s="8"/>
      <c r="OZ106" s="8"/>
      <c r="PA106" s="8"/>
      <c r="PB106" s="8"/>
      <c r="PC106" s="8"/>
      <c r="PD106" s="8"/>
      <c r="PE106" s="8"/>
      <c r="PF106" s="8"/>
      <c r="PG106" s="8"/>
      <c r="PH106" s="8"/>
      <c r="PI106" s="8"/>
      <c r="PJ106" s="8"/>
      <c r="PK106" s="8"/>
      <c r="PL106" s="8"/>
      <c r="PM106" s="8"/>
      <c r="PN106" s="8"/>
      <c r="PO106" s="8"/>
      <c r="PP106" s="8"/>
      <c r="PQ106" s="8"/>
      <c r="PR106" s="8"/>
      <c r="PS106" s="8"/>
      <c r="PT106" s="8"/>
      <c r="PU106" s="8"/>
      <c r="PV106" s="8"/>
      <c r="PW106" s="8"/>
      <c r="PX106" s="8"/>
      <c r="PY106" s="8"/>
      <c r="PZ106" s="8"/>
      <c r="QA106" s="8"/>
      <c r="QB106" s="8"/>
      <c r="QC106" s="8"/>
      <c r="QD106" s="8"/>
      <c r="QE106" s="8"/>
      <c r="QF106" s="8"/>
      <c r="QG106" s="8"/>
      <c r="QH106" s="8"/>
      <c r="QI106" s="8"/>
      <c r="QJ106" s="8"/>
      <c r="QK106" s="8"/>
      <c r="QL106" s="8"/>
      <c r="QM106" s="8"/>
      <c r="QN106" s="8"/>
      <c r="QO106" s="8"/>
      <c r="QP106" s="8"/>
      <c r="QQ106" s="8"/>
      <c r="QR106" s="8"/>
      <c r="QS106" s="8"/>
      <c r="QT106" s="8"/>
      <c r="QU106" s="8"/>
      <c r="QV106" s="8"/>
      <c r="QW106" s="8"/>
      <c r="QX106" s="8"/>
      <c r="QY106" s="8"/>
      <c r="QZ106" s="8"/>
      <c r="RA106" s="8"/>
      <c r="RB106" s="8"/>
      <c r="RC106" s="8"/>
      <c r="RD106" s="8"/>
      <c r="RE106" s="8"/>
      <c r="RF106" s="8"/>
      <c r="RG106" s="8"/>
      <c r="RH106" s="8"/>
      <c r="RI106" s="8"/>
      <c r="RJ106" s="8"/>
      <c r="RK106" s="8"/>
      <c r="RL106" s="8"/>
      <c r="RM106" s="8"/>
      <c r="RN106" s="8"/>
      <c r="RO106" s="8"/>
      <c r="RP106" s="8"/>
      <c r="RQ106" s="8"/>
      <c r="RR106" s="8"/>
      <c r="RS106" s="8"/>
      <c r="RT106" s="8"/>
      <c r="RU106" s="8"/>
      <c r="RV106" s="8"/>
      <c r="RW106" s="8"/>
      <c r="RX106" s="8"/>
      <c r="RY106" s="8"/>
      <c r="RZ106" s="8"/>
      <c r="SA106" s="8"/>
      <c r="SB106" s="8"/>
      <c r="SC106" s="8"/>
      <c r="SD106" s="8"/>
      <c r="SE106" s="8"/>
      <c r="SF106" s="8"/>
      <c r="SG106" s="8"/>
      <c r="SH106" s="8"/>
      <c r="SI106" s="8"/>
      <c r="SJ106" s="8"/>
      <c r="SK106" s="8"/>
      <c r="SL106" s="8"/>
      <c r="SM106" s="8"/>
      <c r="SN106" s="8"/>
      <c r="SO106" s="8"/>
      <c r="SP106" s="8"/>
      <c r="SQ106" s="8"/>
      <c r="SR106" s="8"/>
      <c r="SS106" s="8"/>
      <c r="ST106" s="8"/>
      <c r="SU106" s="8"/>
      <c r="SV106" s="8"/>
      <c r="SW106" s="8"/>
      <c r="SX106" s="8"/>
      <c r="SY106" s="8"/>
      <c r="SZ106" s="8"/>
      <c r="TA106" s="8"/>
      <c r="TB106" s="8"/>
      <c r="TC106" s="8"/>
      <c r="TD106" s="8"/>
      <c r="TE106" s="8"/>
      <c r="TF106" s="8"/>
      <c r="TG106" s="8"/>
      <c r="TH106" s="8"/>
      <c r="TI106" s="8"/>
      <c r="TJ106" s="8"/>
      <c r="TK106" s="8"/>
      <c r="TL106" s="8"/>
      <c r="TM106" s="8"/>
      <c r="TN106" s="8"/>
      <c r="TO106" s="8"/>
      <c r="TP106" s="8"/>
      <c r="TQ106" s="8"/>
      <c r="TR106" s="8"/>
      <c r="TS106" s="8"/>
      <c r="TT106" s="8"/>
      <c r="TU106" s="8"/>
      <c r="TV106" s="8"/>
      <c r="TW106" s="8"/>
      <c r="TX106" s="8"/>
      <c r="TY106" s="8"/>
      <c r="TZ106" s="8"/>
      <c r="UA106" s="8"/>
      <c r="UB106" s="8"/>
      <c r="UC106" s="8"/>
      <c r="UD106" s="8"/>
      <c r="UE106" s="8"/>
      <c r="UF106" s="8"/>
      <c r="UG106" s="8"/>
      <c r="UH106" s="8"/>
      <c r="UI106" s="8"/>
      <c r="UJ106" s="8"/>
      <c r="UK106" s="8"/>
      <c r="UL106" s="8"/>
      <c r="UM106" s="8"/>
      <c r="UN106" s="8"/>
      <c r="UO106" s="8"/>
      <c r="UP106" s="8"/>
      <c r="UQ106" s="8"/>
      <c r="UR106" s="8"/>
      <c r="US106" s="8"/>
      <c r="UT106" s="8"/>
      <c r="UU106" s="8"/>
      <c r="UV106" s="8"/>
      <c r="UW106" s="8"/>
      <c r="UX106" s="8"/>
      <c r="UY106" s="8"/>
      <c r="UZ106" s="8"/>
      <c r="VA106" s="8"/>
      <c r="VB106" s="8"/>
      <c r="VC106" s="8"/>
      <c r="VD106" s="8"/>
      <c r="VE106" s="8"/>
      <c r="VF106" s="8"/>
      <c r="VG106" s="8"/>
      <c r="VH106" s="8"/>
      <c r="VI106" s="8"/>
      <c r="VJ106" s="8"/>
      <c r="VK106" s="8"/>
      <c r="VL106" s="8"/>
      <c r="VM106" s="8"/>
      <c r="VN106" s="8"/>
      <c r="VO106" s="8"/>
      <c r="VP106" s="8"/>
      <c r="VQ106" s="8"/>
      <c r="VR106" s="8"/>
      <c r="VS106" s="8"/>
      <c r="VT106" s="8"/>
      <c r="VU106" s="8"/>
      <c r="VV106" s="8"/>
      <c r="VW106" s="8"/>
      <c r="VX106" s="8"/>
      <c r="VY106" s="8"/>
      <c r="VZ106" s="8"/>
      <c r="WA106" s="8"/>
      <c r="WB106" s="8"/>
      <c r="WC106" s="8"/>
      <c r="WD106" s="8"/>
      <c r="WE106" s="8"/>
      <c r="WF106" s="8"/>
      <c r="WG106" s="8"/>
      <c r="WH106" s="8"/>
      <c r="WI106" s="8"/>
      <c r="WJ106" s="8"/>
      <c r="WK106" s="8"/>
      <c r="WL106" s="8"/>
      <c r="WM106" s="8"/>
      <c r="WN106" s="8"/>
      <c r="WO106" s="8"/>
      <c r="WP106" s="8"/>
      <c r="WQ106" s="8"/>
      <c r="WR106" s="8"/>
      <c r="WS106" s="8"/>
      <c r="WT106" s="8"/>
      <c r="WU106" s="8"/>
      <c r="WV106" s="8"/>
      <c r="WW106" s="8"/>
      <c r="WX106" s="8"/>
      <c r="WY106" s="8"/>
      <c r="WZ106" s="8"/>
      <c r="XA106" s="8"/>
      <c r="XB106" s="8"/>
      <c r="XC106" s="8"/>
      <c r="XD106" s="8"/>
      <c r="XE106" s="8"/>
      <c r="XF106" s="8"/>
      <c r="XG106" s="8"/>
      <c r="XH106" s="8"/>
      <c r="XI106" s="8"/>
      <c r="XJ106" s="8"/>
    </row>
    <row r="107" spans="1:634" s="7" customFormat="1" x14ac:dyDescent="0.3">
      <c r="A107" s="27" t="s">
        <v>81</v>
      </c>
      <c r="B107" s="98">
        <v>414426769.05999994</v>
      </c>
      <c r="C107" s="195">
        <v>27163968.550000001</v>
      </c>
      <c r="D107" s="207">
        <v>48432237.079999998</v>
      </c>
      <c r="E107" s="207">
        <v>27272704.559999999</v>
      </c>
      <c r="F107" s="207">
        <v>16794047.719999999</v>
      </c>
      <c r="G107" s="207">
        <v>29530202.239999998</v>
      </c>
      <c r="H107" s="207">
        <v>33241870.870000001</v>
      </c>
      <c r="I107" s="207">
        <v>15533887.77</v>
      </c>
      <c r="J107" s="207">
        <v>17089475.609999999</v>
      </c>
      <c r="K107" s="207">
        <v>31126177.460000001</v>
      </c>
      <c r="L107" s="207">
        <v>14099983.9</v>
      </c>
      <c r="M107" s="207">
        <v>16736125.74</v>
      </c>
      <c r="N107" s="127">
        <v>40706699.229999997</v>
      </c>
      <c r="O107" s="98">
        <v>317727380.73000002</v>
      </c>
      <c r="P107" s="169">
        <v>319020757.30000001</v>
      </c>
      <c r="Q107" s="56">
        <f t="shared" si="5"/>
        <v>-4.0542081993233392E-3</v>
      </c>
      <c r="R107" s="71">
        <f t="shared" si="6"/>
        <v>0.76666712782735336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  <c r="WS107" s="6"/>
      <c r="WT107" s="6"/>
      <c r="WU107" s="6"/>
      <c r="WV107" s="6"/>
      <c r="WW107" s="6"/>
      <c r="WX107" s="6"/>
      <c r="WY107" s="6"/>
      <c r="WZ107" s="6"/>
      <c r="XA107" s="6"/>
      <c r="XB107" s="6"/>
      <c r="XC107" s="6"/>
      <c r="XD107" s="6"/>
      <c r="XE107" s="6"/>
      <c r="XF107" s="6"/>
      <c r="XG107" s="6"/>
      <c r="XH107" s="6"/>
      <c r="XI107" s="6"/>
      <c r="XJ107" s="6"/>
    </row>
    <row r="108" spans="1:634" s="7" customFormat="1" x14ac:dyDescent="0.3">
      <c r="A108" s="19" t="s">
        <v>70</v>
      </c>
      <c r="B108" s="92">
        <v>237191.22999999998</v>
      </c>
      <c r="C108" s="204">
        <v>2938.92</v>
      </c>
      <c r="D108" s="208">
        <v>6300.41</v>
      </c>
      <c r="E108" s="208">
        <v>17430.169999999998</v>
      </c>
      <c r="F108" s="208">
        <v>27294.36</v>
      </c>
      <c r="G108" s="208">
        <v>188182.74</v>
      </c>
      <c r="H108" s="208">
        <v>30383.3</v>
      </c>
      <c r="I108" s="208">
        <v>31182.43</v>
      </c>
      <c r="J108" s="208">
        <v>15918.8</v>
      </c>
      <c r="K108" s="208">
        <v>12725.47</v>
      </c>
      <c r="L108" s="208">
        <v>30212.5</v>
      </c>
      <c r="M108" s="208">
        <v>13353.92</v>
      </c>
      <c r="N108" s="99">
        <v>101366.96</v>
      </c>
      <c r="O108" s="92">
        <v>477289.98</v>
      </c>
      <c r="P108" s="158">
        <v>878185.63</v>
      </c>
      <c r="Q108" s="49">
        <f t="shared" si="5"/>
        <v>-0.45650445225344904</v>
      </c>
      <c r="R108" s="67">
        <f t="shared" si="6"/>
        <v>2.0122581260698382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  <c r="SL108" s="6"/>
      <c r="SM108" s="6"/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/>
      <c r="TK108" s="6"/>
      <c r="TL108" s="6"/>
      <c r="TM108" s="6"/>
      <c r="TN108" s="6"/>
      <c r="TO108" s="6"/>
      <c r="TP108" s="6"/>
      <c r="TQ108" s="6"/>
      <c r="TR108" s="6"/>
      <c r="TS108" s="6"/>
      <c r="TT108" s="6"/>
      <c r="TU108" s="6"/>
      <c r="TV108" s="6"/>
      <c r="TW108" s="6"/>
      <c r="TX108" s="6"/>
      <c r="TY108" s="6"/>
      <c r="TZ108" s="6"/>
      <c r="UA108" s="6"/>
      <c r="UB108" s="6"/>
      <c r="UC108" s="6"/>
      <c r="UD108" s="6"/>
      <c r="UE108" s="6"/>
      <c r="UF108" s="6"/>
      <c r="UG108" s="6"/>
      <c r="UH108" s="6"/>
      <c r="UI108" s="6"/>
      <c r="UJ108" s="6"/>
      <c r="UK108" s="6"/>
      <c r="UL108" s="6"/>
      <c r="UM108" s="6"/>
      <c r="UN108" s="6"/>
      <c r="UO108" s="6"/>
      <c r="UP108" s="6"/>
      <c r="UQ108" s="6"/>
      <c r="UR108" s="6"/>
      <c r="US108" s="6"/>
      <c r="UT108" s="6"/>
      <c r="UU108" s="6"/>
      <c r="UV108" s="6"/>
      <c r="UW108" s="6"/>
      <c r="UX108" s="6"/>
      <c r="UY108" s="6"/>
      <c r="UZ108" s="6"/>
      <c r="VA108" s="6"/>
      <c r="VB108" s="6"/>
      <c r="VC108" s="6"/>
      <c r="VD108" s="6"/>
      <c r="VE108" s="6"/>
      <c r="VF108" s="6"/>
      <c r="VG108" s="6"/>
      <c r="VH108" s="6"/>
      <c r="VI108" s="6"/>
      <c r="VJ108" s="6"/>
      <c r="VK108" s="6"/>
      <c r="VL108" s="6"/>
      <c r="VM108" s="6"/>
      <c r="VN108" s="6"/>
      <c r="VO108" s="6"/>
      <c r="VP108" s="6"/>
      <c r="VQ108" s="6"/>
      <c r="VR108" s="6"/>
      <c r="VS108" s="6"/>
      <c r="VT108" s="6"/>
      <c r="VU108" s="6"/>
      <c r="VV108" s="6"/>
      <c r="VW108" s="6"/>
      <c r="VX108" s="6"/>
      <c r="VY108" s="6"/>
      <c r="VZ108" s="6"/>
      <c r="WA108" s="6"/>
      <c r="WB108" s="6"/>
      <c r="WC108" s="6"/>
      <c r="WD108" s="6"/>
      <c r="WE108" s="6"/>
      <c r="WF108" s="6"/>
      <c r="WG108" s="6"/>
      <c r="WH108" s="6"/>
      <c r="WI108" s="6"/>
      <c r="WJ108" s="6"/>
      <c r="WK108" s="6"/>
      <c r="WL108" s="6"/>
      <c r="WM108" s="6"/>
      <c r="WN108" s="6"/>
      <c r="WO108" s="6"/>
      <c r="WP108" s="6"/>
      <c r="WQ108" s="6"/>
      <c r="WR108" s="6"/>
      <c r="WS108" s="6"/>
      <c r="WT108" s="6"/>
      <c r="WU108" s="6"/>
      <c r="WV108" s="6"/>
      <c r="WW108" s="6"/>
      <c r="WX108" s="6"/>
      <c r="WY108" s="6"/>
      <c r="WZ108" s="6"/>
      <c r="XA108" s="6"/>
      <c r="XB108" s="6"/>
      <c r="XC108" s="6"/>
      <c r="XD108" s="6"/>
      <c r="XE108" s="6"/>
      <c r="XF108" s="6"/>
      <c r="XG108" s="6"/>
      <c r="XH108" s="6"/>
      <c r="XI108" s="6"/>
      <c r="XJ108" s="6"/>
    </row>
    <row r="109" spans="1:634" s="9" customFormat="1" x14ac:dyDescent="0.3">
      <c r="A109" s="19" t="s">
        <v>45</v>
      </c>
      <c r="B109" s="92">
        <v>4916820.33</v>
      </c>
      <c r="C109" s="204">
        <v>12822.72</v>
      </c>
      <c r="D109" s="208">
        <v>14101.5</v>
      </c>
      <c r="E109" s="208">
        <v>547907.54</v>
      </c>
      <c r="F109" s="208">
        <v>66396</v>
      </c>
      <c r="G109" s="208">
        <v>626476.13</v>
      </c>
      <c r="H109" s="208">
        <v>500282.42</v>
      </c>
      <c r="I109" s="208">
        <v>340456.54</v>
      </c>
      <c r="J109" s="208">
        <v>54064.47</v>
      </c>
      <c r="K109" s="208">
        <v>335688.92</v>
      </c>
      <c r="L109" s="208">
        <v>286341.53000000003</v>
      </c>
      <c r="M109" s="208">
        <v>292579.69</v>
      </c>
      <c r="N109" s="99">
        <v>1333928.05</v>
      </c>
      <c r="O109" s="92">
        <v>4411045.51</v>
      </c>
      <c r="P109" s="158">
        <v>4739516.58</v>
      </c>
      <c r="Q109" s="49">
        <f t="shared" si="5"/>
        <v>-6.9304762301306333E-2</v>
      </c>
      <c r="R109" s="67">
        <f t="shared" si="6"/>
        <v>0.89713376002087908</v>
      </c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  <c r="IW109" s="8"/>
      <c r="IX109" s="8"/>
      <c r="IY109" s="8"/>
      <c r="IZ109" s="8"/>
      <c r="JA109" s="8"/>
      <c r="JB109" s="8"/>
      <c r="JC109" s="8"/>
      <c r="JD109" s="8"/>
      <c r="JE109" s="8"/>
      <c r="JF109" s="8"/>
      <c r="JG109" s="8"/>
      <c r="JH109" s="8"/>
      <c r="JI109" s="8"/>
      <c r="JJ109" s="8"/>
      <c r="JK109" s="8"/>
      <c r="JL109" s="8"/>
      <c r="JM109" s="8"/>
      <c r="JN109" s="8"/>
      <c r="JO109" s="8"/>
      <c r="JP109" s="8"/>
      <c r="JQ109" s="8"/>
      <c r="JR109" s="8"/>
      <c r="JS109" s="8"/>
      <c r="JT109" s="8"/>
      <c r="JU109" s="8"/>
      <c r="JV109" s="8"/>
      <c r="JW109" s="8"/>
      <c r="JX109" s="8"/>
      <c r="JY109" s="8"/>
      <c r="JZ109" s="8"/>
      <c r="KA109" s="8"/>
      <c r="KB109" s="8"/>
      <c r="KC109" s="8"/>
      <c r="KD109" s="8"/>
      <c r="KE109" s="8"/>
      <c r="KF109" s="8"/>
      <c r="KG109" s="8"/>
      <c r="KH109" s="8"/>
      <c r="KI109" s="8"/>
      <c r="KJ109" s="8"/>
      <c r="KK109" s="8"/>
      <c r="KL109" s="8"/>
      <c r="KM109" s="8"/>
      <c r="KN109" s="8"/>
      <c r="KO109" s="8"/>
      <c r="KP109" s="8"/>
      <c r="KQ109" s="8"/>
      <c r="KR109" s="8"/>
      <c r="KS109" s="8"/>
      <c r="KT109" s="8"/>
      <c r="KU109" s="8"/>
      <c r="KV109" s="8"/>
      <c r="KW109" s="8"/>
      <c r="KX109" s="8"/>
      <c r="KY109" s="8"/>
      <c r="KZ109" s="8"/>
      <c r="LA109" s="8"/>
      <c r="LB109" s="8"/>
      <c r="LC109" s="8"/>
      <c r="LD109" s="8"/>
      <c r="LE109" s="8"/>
      <c r="LF109" s="8"/>
      <c r="LG109" s="8"/>
      <c r="LH109" s="8"/>
      <c r="LI109" s="8"/>
      <c r="LJ109" s="8"/>
      <c r="LK109" s="8"/>
      <c r="LL109" s="8"/>
      <c r="LM109" s="8"/>
      <c r="LN109" s="8"/>
      <c r="LO109" s="8"/>
      <c r="LP109" s="8"/>
      <c r="LQ109" s="8"/>
      <c r="LR109" s="8"/>
      <c r="LS109" s="8"/>
      <c r="LT109" s="8"/>
      <c r="LU109" s="8"/>
      <c r="LV109" s="8"/>
      <c r="LW109" s="8"/>
      <c r="LX109" s="8"/>
      <c r="LY109" s="8"/>
      <c r="LZ109" s="8"/>
      <c r="MA109" s="8"/>
      <c r="MB109" s="8"/>
      <c r="MC109" s="8"/>
      <c r="MD109" s="8"/>
      <c r="ME109" s="8"/>
      <c r="MF109" s="8"/>
      <c r="MG109" s="8"/>
      <c r="MH109" s="8"/>
      <c r="MI109" s="8"/>
      <c r="MJ109" s="8"/>
      <c r="MK109" s="8"/>
      <c r="ML109" s="8"/>
      <c r="MM109" s="8"/>
      <c r="MN109" s="8"/>
      <c r="MO109" s="8"/>
      <c r="MP109" s="8"/>
      <c r="MQ109" s="8"/>
      <c r="MR109" s="8"/>
      <c r="MS109" s="8"/>
      <c r="MT109" s="8"/>
      <c r="MU109" s="8"/>
      <c r="MV109" s="8"/>
      <c r="MW109" s="8"/>
      <c r="MX109" s="8"/>
      <c r="MY109" s="8"/>
      <c r="MZ109" s="8"/>
      <c r="NA109" s="8"/>
      <c r="NB109" s="8"/>
      <c r="NC109" s="8"/>
      <c r="ND109" s="8"/>
      <c r="NE109" s="8"/>
      <c r="NF109" s="8"/>
      <c r="NG109" s="8"/>
      <c r="NH109" s="8"/>
      <c r="NI109" s="8"/>
      <c r="NJ109" s="8"/>
      <c r="NK109" s="8"/>
      <c r="NL109" s="8"/>
      <c r="NM109" s="8"/>
      <c r="NN109" s="8"/>
      <c r="NO109" s="8"/>
      <c r="NP109" s="8"/>
      <c r="NQ109" s="8"/>
      <c r="NR109" s="8"/>
      <c r="NS109" s="8"/>
      <c r="NT109" s="8"/>
      <c r="NU109" s="8"/>
      <c r="NV109" s="8"/>
      <c r="NW109" s="8"/>
      <c r="NX109" s="8"/>
      <c r="NY109" s="8"/>
      <c r="NZ109" s="8"/>
      <c r="OA109" s="8"/>
      <c r="OB109" s="8"/>
      <c r="OC109" s="8"/>
      <c r="OD109" s="8"/>
      <c r="OE109" s="8"/>
      <c r="OF109" s="8"/>
      <c r="OG109" s="8"/>
      <c r="OH109" s="8"/>
      <c r="OI109" s="8"/>
      <c r="OJ109" s="8"/>
      <c r="OK109" s="8"/>
      <c r="OL109" s="8"/>
      <c r="OM109" s="8"/>
      <c r="ON109" s="8"/>
      <c r="OO109" s="8"/>
      <c r="OP109" s="8"/>
      <c r="OQ109" s="8"/>
      <c r="OR109" s="8"/>
      <c r="OS109" s="8"/>
      <c r="OT109" s="8"/>
      <c r="OU109" s="8"/>
      <c r="OV109" s="8"/>
      <c r="OW109" s="8"/>
      <c r="OX109" s="8"/>
      <c r="OY109" s="8"/>
      <c r="OZ109" s="8"/>
      <c r="PA109" s="8"/>
      <c r="PB109" s="8"/>
      <c r="PC109" s="8"/>
      <c r="PD109" s="8"/>
      <c r="PE109" s="8"/>
      <c r="PF109" s="8"/>
      <c r="PG109" s="8"/>
      <c r="PH109" s="8"/>
      <c r="PI109" s="8"/>
      <c r="PJ109" s="8"/>
      <c r="PK109" s="8"/>
      <c r="PL109" s="8"/>
      <c r="PM109" s="8"/>
      <c r="PN109" s="8"/>
      <c r="PO109" s="8"/>
      <c r="PP109" s="8"/>
      <c r="PQ109" s="8"/>
      <c r="PR109" s="8"/>
      <c r="PS109" s="8"/>
      <c r="PT109" s="8"/>
      <c r="PU109" s="8"/>
      <c r="PV109" s="8"/>
      <c r="PW109" s="8"/>
      <c r="PX109" s="8"/>
      <c r="PY109" s="8"/>
      <c r="PZ109" s="8"/>
      <c r="QA109" s="8"/>
      <c r="QB109" s="8"/>
      <c r="QC109" s="8"/>
      <c r="QD109" s="8"/>
      <c r="QE109" s="8"/>
      <c r="QF109" s="8"/>
      <c r="QG109" s="8"/>
      <c r="QH109" s="8"/>
      <c r="QI109" s="8"/>
      <c r="QJ109" s="8"/>
      <c r="QK109" s="8"/>
      <c r="QL109" s="8"/>
      <c r="QM109" s="8"/>
      <c r="QN109" s="8"/>
      <c r="QO109" s="8"/>
      <c r="QP109" s="8"/>
      <c r="QQ109" s="8"/>
      <c r="QR109" s="8"/>
      <c r="QS109" s="8"/>
      <c r="QT109" s="8"/>
      <c r="QU109" s="8"/>
      <c r="QV109" s="8"/>
      <c r="QW109" s="8"/>
      <c r="QX109" s="8"/>
      <c r="QY109" s="8"/>
      <c r="QZ109" s="8"/>
      <c r="RA109" s="8"/>
      <c r="RB109" s="8"/>
      <c r="RC109" s="8"/>
      <c r="RD109" s="8"/>
      <c r="RE109" s="8"/>
      <c r="RF109" s="8"/>
      <c r="RG109" s="8"/>
      <c r="RH109" s="8"/>
      <c r="RI109" s="8"/>
      <c r="RJ109" s="8"/>
      <c r="RK109" s="8"/>
      <c r="RL109" s="8"/>
      <c r="RM109" s="8"/>
      <c r="RN109" s="8"/>
      <c r="RO109" s="8"/>
      <c r="RP109" s="8"/>
      <c r="RQ109" s="8"/>
      <c r="RR109" s="8"/>
      <c r="RS109" s="8"/>
      <c r="RT109" s="8"/>
      <c r="RU109" s="8"/>
      <c r="RV109" s="8"/>
      <c r="RW109" s="8"/>
      <c r="RX109" s="8"/>
      <c r="RY109" s="8"/>
      <c r="RZ109" s="8"/>
      <c r="SA109" s="8"/>
      <c r="SB109" s="8"/>
      <c r="SC109" s="8"/>
      <c r="SD109" s="8"/>
      <c r="SE109" s="8"/>
      <c r="SF109" s="8"/>
      <c r="SG109" s="8"/>
      <c r="SH109" s="8"/>
      <c r="SI109" s="8"/>
      <c r="SJ109" s="8"/>
      <c r="SK109" s="8"/>
      <c r="SL109" s="8"/>
      <c r="SM109" s="8"/>
      <c r="SN109" s="8"/>
      <c r="SO109" s="8"/>
      <c r="SP109" s="8"/>
      <c r="SQ109" s="8"/>
      <c r="SR109" s="8"/>
      <c r="SS109" s="8"/>
      <c r="ST109" s="8"/>
      <c r="SU109" s="8"/>
      <c r="SV109" s="8"/>
      <c r="SW109" s="8"/>
      <c r="SX109" s="8"/>
      <c r="SY109" s="8"/>
      <c r="SZ109" s="8"/>
      <c r="TA109" s="8"/>
      <c r="TB109" s="8"/>
      <c r="TC109" s="8"/>
      <c r="TD109" s="8"/>
      <c r="TE109" s="8"/>
      <c r="TF109" s="8"/>
      <c r="TG109" s="8"/>
      <c r="TH109" s="8"/>
      <c r="TI109" s="8"/>
      <c r="TJ109" s="8"/>
      <c r="TK109" s="8"/>
      <c r="TL109" s="8"/>
      <c r="TM109" s="8"/>
      <c r="TN109" s="8"/>
      <c r="TO109" s="8"/>
      <c r="TP109" s="8"/>
      <c r="TQ109" s="8"/>
      <c r="TR109" s="8"/>
      <c r="TS109" s="8"/>
      <c r="TT109" s="8"/>
      <c r="TU109" s="8"/>
      <c r="TV109" s="8"/>
      <c r="TW109" s="8"/>
      <c r="TX109" s="8"/>
      <c r="TY109" s="8"/>
      <c r="TZ109" s="8"/>
      <c r="UA109" s="8"/>
      <c r="UB109" s="8"/>
      <c r="UC109" s="8"/>
      <c r="UD109" s="8"/>
      <c r="UE109" s="8"/>
      <c r="UF109" s="8"/>
      <c r="UG109" s="8"/>
      <c r="UH109" s="8"/>
      <c r="UI109" s="8"/>
      <c r="UJ109" s="8"/>
      <c r="UK109" s="8"/>
      <c r="UL109" s="8"/>
      <c r="UM109" s="8"/>
      <c r="UN109" s="8"/>
      <c r="UO109" s="8"/>
      <c r="UP109" s="8"/>
      <c r="UQ109" s="8"/>
      <c r="UR109" s="8"/>
      <c r="US109" s="8"/>
      <c r="UT109" s="8"/>
      <c r="UU109" s="8"/>
      <c r="UV109" s="8"/>
      <c r="UW109" s="8"/>
      <c r="UX109" s="8"/>
      <c r="UY109" s="8"/>
      <c r="UZ109" s="8"/>
      <c r="VA109" s="8"/>
      <c r="VB109" s="8"/>
      <c r="VC109" s="8"/>
      <c r="VD109" s="8"/>
      <c r="VE109" s="8"/>
      <c r="VF109" s="8"/>
      <c r="VG109" s="8"/>
      <c r="VH109" s="8"/>
      <c r="VI109" s="8"/>
      <c r="VJ109" s="8"/>
      <c r="VK109" s="8"/>
      <c r="VL109" s="8"/>
      <c r="VM109" s="8"/>
      <c r="VN109" s="8"/>
      <c r="VO109" s="8"/>
      <c r="VP109" s="8"/>
      <c r="VQ109" s="8"/>
      <c r="VR109" s="8"/>
      <c r="VS109" s="8"/>
      <c r="VT109" s="8"/>
      <c r="VU109" s="8"/>
      <c r="VV109" s="8"/>
      <c r="VW109" s="8"/>
      <c r="VX109" s="8"/>
      <c r="VY109" s="8"/>
      <c r="VZ109" s="8"/>
      <c r="WA109" s="8"/>
      <c r="WB109" s="8"/>
      <c r="WC109" s="8"/>
      <c r="WD109" s="8"/>
      <c r="WE109" s="8"/>
      <c r="WF109" s="8"/>
      <c r="WG109" s="8"/>
      <c r="WH109" s="8"/>
      <c r="WI109" s="8"/>
      <c r="WJ109" s="8"/>
      <c r="WK109" s="8"/>
      <c r="WL109" s="8"/>
      <c r="WM109" s="8"/>
      <c r="WN109" s="8"/>
      <c r="WO109" s="8"/>
      <c r="WP109" s="8"/>
      <c r="WQ109" s="8"/>
      <c r="WR109" s="8"/>
      <c r="WS109" s="8"/>
      <c r="WT109" s="8"/>
      <c r="WU109" s="8"/>
      <c r="WV109" s="8"/>
      <c r="WW109" s="8"/>
      <c r="WX109" s="8"/>
      <c r="WY109" s="8"/>
      <c r="WZ109" s="8"/>
      <c r="XA109" s="8"/>
      <c r="XB109" s="8"/>
      <c r="XC109" s="8"/>
      <c r="XD109" s="8"/>
      <c r="XE109" s="8"/>
      <c r="XF109" s="8"/>
      <c r="XG109" s="8"/>
      <c r="XH109" s="8"/>
      <c r="XI109" s="8"/>
      <c r="XJ109" s="8"/>
    </row>
    <row r="110" spans="1:634" s="7" customFormat="1" x14ac:dyDescent="0.3">
      <c r="A110" s="27" t="s">
        <v>82</v>
      </c>
      <c r="B110" s="98">
        <v>1658806484.4299998</v>
      </c>
      <c r="C110" s="195">
        <v>73868535.86999999</v>
      </c>
      <c r="D110" s="207">
        <v>70876031.680000007</v>
      </c>
      <c r="E110" s="207">
        <v>105611113.58000001</v>
      </c>
      <c r="F110" s="207">
        <v>33326024.800000001</v>
      </c>
      <c r="G110" s="207">
        <v>59747841.010000005</v>
      </c>
      <c r="H110" s="207">
        <v>114403126.25999999</v>
      </c>
      <c r="I110" s="207">
        <v>71736617.069999993</v>
      </c>
      <c r="J110" s="207">
        <v>85057332.949999988</v>
      </c>
      <c r="K110" s="207">
        <v>86526711.709999993</v>
      </c>
      <c r="L110" s="207">
        <v>72939193.390000001</v>
      </c>
      <c r="M110" s="207">
        <v>126461228.88</v>
      </c>
      <c r="N110" s="127">
        <v>184485943.41999996</v>
      </c>
      <c r="O110" s="98">
        <v>1085039700.6200001</v>
      </c>
      <c r="P110" s="169">
        <v>924336682.05000007</v>
      </c>
      <c r="Q110" s="56">
        <f t="shared" si="5"/>
        <v>0.17385766646585066</v>
      </c>
      <c r="R110" s="71">
        <f t="shared" si="6"/>
        <v>0.65410866837360004</v>
      </c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/>
      <c r="TK110" s="6"/>
      <c r="TL110" s="6"/>
      <c r="TM110" s="6"/>
      <c r="TN110" s="6"/>
      <c r="TO110" s="6"/>
      <c r="TP110" s="6"/>
      <c r="TQ110" s="6"/>
      <c r="TR110" s="6"/>
      <c r="TS110" s="6"/>
      <c r="TT110" s="6"/>
      <c r="TU110" s="6"/>
      <c r="TV110" s="6"/>
      <c r="TW110" s="6"/>
      <c r="TX110" s="6"/>
      <c r="TY110" s="6"/>
      <c r="TZ110" s="6"/>
      <c r="UA110" s="6"/>
      <c r="UB110" s="6"/>
      <c r="UC110" s="6"/>
      <c r="UD110" s="6"/>
      <c r="UE110" s="6"/>
      <c r="UF110" s="6"/>
      <c r="UG110" s="6"/>
      <c r="UH110" s="6"/>
      <c r="UI110" s="6"/>
      <c r="UJ110" s="6"/>
      <c r="UK110" s="6"/>
      <c r="UL110" s="6"/>
      <c r="UM110" s="6"/>
      <c r="UN110" s="6"/>
      <c r="UO110" s="6"/>
      <c r="UP110" s="6"/>
      <c r="UQ110" s="6"/>
      <c r="UR110" s="6"/>
      <c r="US110" s="6"/>
      <c r="UT110" s="6"/>
      <c r="UU110" s="6"/>
      <c r="UV110" s="6"/>
      <c r="UW110" s="6"/>
      <c r="UX110" s="6"/>
      <c r="UY110" s="6"/>
      <c r="UZ110" s="6"/>
      <c r="VA110" s="6"/>
      <c r="VB110" s="6"/>
      <c r="VC110" s="6"/>
      <c r="VD110" s="6"/>
      <c r="VE110" s="6"/>
      <c r="VF110" s="6"/>
      <c r="VG110" s="6"/>
      <c r="VH110" s="6"/>
      <c r="VI110" s="6"/>
      <c r="VJ110" s="6"/>
      <c r="VK110" s="6"/>
      <c r="VL110" s="6"/>
      <c r="VM110" s="6"/>
      <c r="VN110" s="6"/>
      <c r="VO110" s="6"/>
      <c r="VP110" s="6"/>
      <c r="VQ110" s="6"/>
      <c r="VR110" s="6"/>
      <c r="VS110" s="6"/>
      <c r="VT110" s="6"/>
      <c r="VU110" s="6"/>
      <c r="VV110" s="6"/>
      <c r="VW110" s="6"/>
      <c r="VX110" s="6"/>
      <c r="VY110" s="6"/>
      <c r="VZ110" s="6"/>
      <c r="WA110" s="6"/>
      <c r="WB110" s="6"/>
      <c r="WC110" s="6"/>
      <c r="WD110" s="6"/>
      <c r="WE110" s="6"/>
      <c r="WF110" s="6"/>
      <c r="WG110" s="6"/>
      <c r="WH110" s="6"/>
      <c r="WI110" s="6"/>
      <c r="WJ110" s="6"/>
      <c r="WK110" s="6"/>
      <c r="WL110" s="6"/>
      <c r="WM110" s="6"/>
      <c r="WN110" s="6"/>
      <c r="WO110" s="6"/>
      <c r="WP110" s="6"/>
      <c r="WQ110" s="6"/>
      <c r="WR110" s="6"/>
      <c r="WS110" s="6"/>
      <c r="WT110" s="6"/>
      <c r="WU110" s="6"/>
      <c r="WV110" s="6"/>
      <c r="WW110" s="6"/>
      <c r="WX110" s="6"/>
      <c r="WY110" s="6"/>
      <c r="WZ110" s="6"/>
      <c r="XA110" s="6"/>
      <c r="XB110" s="6"/>
      <c r="XC110" s="6"/>
      <c r="XD110" s="6"/>
      <c r="XE110" s="6"/>
      <c r="XF110" s="6"/>
      <c r="XG110" s="6"/>
      <c r="XH110" s="6"/>
      <c r="XI110" s="6"/>
      <c r="XJ110" s="6"/>
    </row>
    <row r="111" spans="1:634" s="7" customFormat="1" x14ac:dyDescent="0.3">
      <c r="A111" s="19" t="s">
        <v>70</v>
      </c>
      <c r="B111" s="92">
        <v>324530919.13999999</v>
      </c>
      <c r="C111" s="204">
        <v>5462094.3200000003</v>
      </c>
      <c r="D111" s="208">
        <v>6601245.3499999996</v>
      </c>
      <c r="E111" s="208">
        <v>13066276.220000001</v>
      </c>
      <c r="F111" s="208">
        <v>10543855.27</v>
      </c>
      <c r="G111" s="208">
        <v>20506603.710000001</v>
      </c>
      <c r="H111" s="208">
        <v>38984891.490000002</v>
      </c>
      <c r="I111" s="208">
        <v>26098378.300000001</v>
      </c>
      <c r="J111" s="208">
        <v>32831445.449999999</v>
      </c>
      <c r="K111" s="208">
        <v>31855905.84</v>
      </c>
      <c r="L111" s="208">
        <v>19231484.789999999</v>
      </c>
      <c r="M111" s="208">
        <v>21097777.800000001</v>
      </c>
      <c r="N111" s="99">
        <v>23936478.219999999</v>
      </c>
      <c r="O111" s="92">
        <v>250216436.75999999</v>
      </c>
      <c r="P111" s="158">
        <v>259472841.22</v>
      </c>
      <c r="Q111" s="49">
        <f t="shared" si="5"/>
        <v>-3.5673885623165313E-2</v>
      </c>
      <c r="R111" s="67">
        <f t="shared" si="6"/>
        <v>0.77100954640336961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/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/>
      <c r="TI111" s="6"/>
      <c r="TJ111" s="6"/>
      <c r="TK111" s="6"/>
      <c r="TL111" s="6"/>
      <c r="TM111" s="6"/>
      <c r="TN111" s="6"/>
      <c r="TO111" s="6"/>
      <c r="TP111" s="6"/>
      <c r="TQ111" s="6"/>
      <c r="TR111" s="6"/>
      <c r="TS111" s="6"/>
      <c r="TT111" s="6"/>
      <c r="TU111" s="6"/>
      <c r="TV111" s="6"/>
      <c r="TW111" s="6"/>
      <c r="TX111" s="6"/>
      <c r="TY111" s="6"/>
      <c r="TZ111" s="6"/>
      <c r="UA111" s="6"/>
      <c r="UB111" s="6"/>
      <c r="UC111" s="6"/>
      <c r="UD111" s="6"/>
      <c r="UE111" s="6"/>
      <c r="UF111" s="6"/>
      <c r="UG111" s="6"/>
      <c r="UH111" s="6"/>
      <c r="UI111" s="6"/>
      <c r="UJ111" s="6"/>
      <c r="UK111" s="6"/>
      <c r="UL111" s="6"/>
      <c r="UM111" s="6"/>
      <c r="UN111" s="6"/>
      <c r="UO111" s="6"/>
      <c r="UP111" s="6"/>
      <c r="UQ111" s="6"/>
      <c r="UR111" s="6"/>
      <c r="US111" s="6"/>
      <c r="UT111" s="6"/>
      <c r="UU111" s="6"/>
      <c r="UV111" s="6"/>
      <c r="UW111" s="6"/>
      <c r="UX111" s="6"/>
      <c r="UY111" s="6"/>
      <c r="UZ111" s="6"/>
      <c r="VA111" s="6"/>
      <c r="VB111" s="6"/>
      <c r="VC111" s="6"/>
      <c r="VD111" s="6"/>
      <c r="VE111" s="6"/>
      <c r="VF111" s="6"/>
      <c r="VG111" s="6"/>
      <c r="VH111" s="6"/>
      <c r="VI111" s="6"/>
      <c r="VJ111" s="6"/>
      <c r="VK111" s="6"/>
      <c r="VL111" s="6"/>
      <c r="VM111" s="6"/>
      <c r="VN111" s="6"/>
      <c r="VO111" s="6"/>
      <c r="VP111" s="6"/>
      <c r="VQ111" s="6"/>
      <c r="VR111" s="6"/>
      <c r="VS111" s="6"/>
      <c r="VT111" s="6"/>
      <c r="VU111" s="6"/>
      <c r="VV111" s="6"/>
      <c r="VW111" s="6"/>
      <c r="VX111" s="6"/>
      <c r="VY111" s="6"/>
      <c r="VZ111" s="6"/>
      <c r="WA111" s="6"/>
      <c r="WB111" s="6"/>
      <c r="WC111" s="6"/>
      <c r="WD111" s="6"/>
      <c r="WE111" s="6"/>
      <c r="WF111" s="6"/>
      <c r="WG111" s="6"/>
      <c r="WH111" s="6"/>
      <c r="WI111" s="6"/>
      <c r="WJ111" s="6"/>
      <c r="WK111" s="6"/>
      <c r="WL111" s="6"/>
      <c r="WM111" s="6"/>
      <c r="WN111" s="6"/>
      <c r="WO111" s="6"/>
      <c r="WP111" s="6"/>
      <c r="WQ111" s="6"/>
      <c r="WR111" s="6"/>
      <c r="WS111" s="6"/>
      <c r="WT111" s="6"/>
      <c r="WU111" s="6"/>
      <c r="WV111" s="6"/>
      <c r="WW111" s="6"/>
      <c r="WX111" s="6"/>
      <c r="WY111" s="6"/>
      <c r="WZ111" s="6"/>
      <c r="XA111" s="6"/>
      <c r="XB111" s="6"/>
      <c r="XC111" s="6"/>
      <c r="XD111" s="6"/>
      <c r="XE111" s="6"/>
      <c r="XF111" s="6"/>
      <c r="XG111" s="6"/>
      <c r="XH111" s="6"/>
      <c r="XI111" s="6"/>
      <c r="XJ111" s="6"/>
    </row>
    <row r="112" spans="1:634" s="9" customFormat="1" x14ac:dyDescent="0.3">
      <c r="A112" s="19" t="s">
        <v>45</v>
      </c>
      <c r="B112" s="92">
        <v>468223436.17000002</v>
      </c>
      <c r="C112" s="204">
        <v>10783526.079999998</v>
      </c>
      <c r="D112" s="208">
        <v>7852836.4699999997</v>
      </c>
      <c r="E112" s="208">
        <v>20944815.23</v>
      </c>
      <c r="F112" s="208">
        <v>8705411.8299999982</v>
      </c>
      <c r="G112" s="208">
        <v>11233261.34</v>
      </c>
      <c r="H112" s="208">
        <v>42663286.380000003</v>
      </c>
      <c r="I112" s="208">
        <v>18994512.510000002</v>
      </c>
      <c r="J112" s="208">
        <v>30602221.109999999</v>
      </c>
      <c r="K112" s="208">
        <v>23437010.259999998</v>
      </c>
      <c r="L112" s="208">
        <v>14573366.049999997</v>
      </c>
      <c r="M112" s="208">
        <v>42459323.420000002</v>
      </c>
      <c r="N112" s="99">
        <v>61401307.350000001</v>
      </c>
      <c r="O112" s="92">
        <v>293650878.02999997</v>
      </c>
      <c r="P112" s="158">
        <v>212340940.15000001</v>
      </c>
      <c r="Q112" s="49">
        <f t="shared" si="5"/>
        <v>0.38292162511177419</v>
      </c>
      <c r="R112" s="67">
        <f t="shared" si="6"/>
        <v>0.62715971765963208</v>
      </c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  <c r="IW112" s="8"/>
      <c r="IX112" s="8"/>
      <c r="IY112" s="8"/>
      <c r="IZ112" s="8"/>
      <c r="JA112" s="8"/>
      <c r="JB112" s="8"/>
      <c r="JC112" s="8"/>
      <c r="JD112" s="8"/>
      <c r="JE112" s="8"/>
      <c r="JF112" s="8"/>
      <c r="JG112" s="8"/>
      <c r="JH112" s="8"/>
      <c r="JI112" s="8"/>
      <c r="JJ112" s="8"/>
      <c r="JK112" s="8"/>
      <c r="JL112" s="8"/>
      <c r="JM112" s="8"/>
      <c r="JN112" s="8"/>
      <c r="JO112" s="8"/>
      <c r="JP112" s="8"/>
      <c r="JQ112" s="8"/>
      <c r="JR112" s="8"/>
      <c r="JS112" s="8"/>
      <c r="JT112" s="8"/>
      <c r="JU112" s="8"/>
      <c r="JV112" s="8"/>
      <c r="JW112" s="8"/>
      <c r="JX112" s="8"/>
      <c r="JY112" s="8"/>
      <c r="JZ112" s="8"/>
      <c r="KA112" s="8"/>
      <c r="KB112" s="8"/>
      <c r="KC112" s="8"/>
      <c r="KD112" s="8"/>
      <c r="KE112" s="8"/>
      <c r="KF112" s="8"/>
      <c r="KG112" s="8"/>
      <c r="KH112" s="8"/>
      <c r="KI112" s="8"/>
      <c r="KJ112" s="8"/>
      <c r="KK112" s="8"/>
      <c r="KL112" s="8"/>
      <c r="KM112" s="8"/>
      <c r="KN112" s="8"/>
      <c r="KO112" s="8"/>
      <c r="KP112" s="8"/>
      <c r="KQ112" s="8"/>
      <c r="KR112" s="8"/>
      <c r="KS112" s="8"/>
      <c r="KT112" s="8"/>
      <c r="KU112" s="8"/>
      <c r="KV112" s="8"/>
      <c r="KW112" s="8"/>
      <c r="KX112" s="8"/>
      <c r="KY112" s="8"/>
      <c r="KZ112" s="8"/>
      <c r="LA112" s="8"/>
      <c r="LB112" s="8"/>
      <c r="LC112" s="8"/>
      <c r="LD112" s="8"/>
      <c r="LE112" s="8"/>
      <c r="LF112" s="8"/>
      <c r="LG112" s="8"/>
      <c r="LH112" s="8"/>
      <c r="LI112" s="8"/>
      <c r="LJ112" s="8"/>
      <c r="LK112" s="8"/>
      <c r="LL112" s="8"/>
      <c r="LM112" s="8"/>
      <c r="LN112" s="8"/>
      <c r="LO112" s="8"/>
      <c r="LP112" s="8"/>
      <c r="LQ112" s="8"/>
      <c r="LR112" s="8"/>
      <c r="LS112" s="8"/>
      <c r="LT112" s="8"/>
      <c r="LU112" s="8"/>
      <c r="LV112" s="8"/>
      <c r="LW112" s="8"/>
      <c r="LX112" s="8"/>
      <c r="LY112" s="8"/>
      <c r="LZ112" s="8"/>
      <c r="MA112" s="8"/>
      <c r="MB112" s="8"/>
      <c r="MC112" s="8"/>
      <c r="MD112" s="8"/>
      <c r="ME112" s="8"/>
      <c r="MF112" s="8"/>
      <c r="MG112" s="8"/>
      <c r="MH112" s="8"/>
      <c r="MI112" s="8"/>
      <c r="MJ112" s="8"/>
      <c r="MK112" s="8"/>
      <c r="ML112" s="8"/>
      <c r="MM112" s="8"/>
      <c r="MN112" s="8"/>
      <c r="MO112" s="8"/>
      <c r="MP112" s="8"/>
      <c r="MQ112" s="8"/>
      <c r="MR112" s="8"/>
      <c r="MS112" s="8"/>
      <c r="MT112" s="8"/>
      <c r="MU112" s="8"/>
      <c r="MV112" s="8"/>
      <c r="MW112" s="8"/>
      <c r="MX112" s="8"/>
      <c r="MY112" s="8"/>
      <c r="MZ112" s="8"/>
      <c r="NA112" s="8"/>
      <c r="NB112" s="8"/>
      <c r="NC112" s="8"/>
      <c r="ND112" s="8"/>
      <c r="NE112" s="8"/>
      <c r="NF112" s="8"/>
      <c r="NG112" s="8"/>
      <c r="NH112" s="8"/>
      <c r="NI112" s="8"/>
      <c r="NJ112" s="8"/>
      <c r="NK112" s="8"/>
      <c r="NL112" s="8"/>
      <c r="NM112" s="8"/>
      <c r="NN112" s="8"/>
      <c r="NO112" s="8"/>
      <c r="NP112" s="8"/>
      <c r="NQ112" s="8"/>
      <c r="NR112" s="8"/>
      <c r="NS112" s="8"/>
      <c r="NT112" s="8"/>
      <c r="NU112" s="8"/>
      <c r="NV112" s="8"/>
      <c r="NW112" s="8"/>
      <c r="NX112" s="8"/>
      <c r="NY112" s="8"/>
      <c r="NZ112" s="8"/>
      <c r="OA112" s="8"/>
      <c r="OB112" s="8"/>
      <c r="OC112" s="8"/>
      <c r="OD112" s="8"/>
      <c r="OE112" s="8"/>
      <c r="OF112" s="8"/>
      <c r="OG112" s="8"/>
      <c r="OH112" s="8"/>
      <c r="OI112" s="8"/>
      <c r="OJ112" s="8"/>
      <c r="OK112" s="8"/>
      <c r="OL112" s="8"/>
      <c r="OM112" s="8"/>
      <c r="ON112" s="8"/>
      <c r="OO112" s="8"/>
      <c r="OP112" s="8"/>
      <c r="OQ112" s="8"/>
      <c r="OR112" s="8"/>
      <c r="OS112" s="8"/>
      <c r="OT112" s="8"/>
      <c r="OU112" s="8"/>
      <c r="OV112" s="8"/>
      <c r="OW112" s="8"/>
      <c r="OX112" s="8"/>
      <c r="OY112" s="8"/>
      <c r="OZ112" s="8"/>
      <c r="PA112" s="8"/>
      <c r="PB112" s="8"/>
      <c r="PC112" s="8"/>
      <c r="PD112" s="8"/>
      <c r="PE112" s="8"/>
      <c r="PF112" s="8"/>
      <c r="PG112" s="8"/>
      <c r="PH112" s="8"/>
      <c r="PI112" s="8"/>
      <c r="PJ112" s="8"/>
      <c r="PK112" s="8"/>
      <c r="PL112" s="8"/>
      <c r="PM112" s="8"/>
      <c r="PN112" s="8"/>
      <c r="PO112" s="8"/>
      <c r="PP112" s="8"/>
      <c r="PQ112" s="8"/>
      <c r="PR112" s="8"/>
      <c r="PS112" s="8"/>
      <c r="PT112" s="8"/>
      <c r="PU112" s="8"/>
      <c r="PV112" s="8"/>
      <c r="PW112" s="8"/>
      <c r="PX112" s="8"/>
      <c r="PY112" s="8"/>
      <c r="PZ112" s="8"/>
      <c r="QA112" s="8"/>
      <c r="QB112" s="8"/>
      <c r="QC112" s="8"/>
      <c r="QD112" s="8"/>
      <c r="QE112" s="8"/>
      <c r="QF112" s="8"/>
      <c r="QG112" s="8"/>
      <c r="QH112" s="8"/>
      <c r="QI112" s="8"/>
      <c r="QJ112" s="8"/>
      <c r="QK112" s="8"/>
      <c r="QL112" s="8"/>
      <c r="QM112" s="8"/>
      <c r="QN112" s="8"/>
      <c r="QO112" s="8"/>
      <c r="QP112" s="8"/>
      <c r="QQ112" s="8"/>
      <c r="QR112" s="8"/>
      <c r="QS112" s="8"/>
      <c r="QT112" s="8"/>
      <c r="QU112" s="8"/>
      <c r="QV112" s="8"/>
      <c r="QW112" s="8"/>
      <c r="QX112" s="8"/>
      <c r="QY112" s="8"/>
      <c r="QZ112" s="8"/>
      <c r="RA112" s="8"/>
      <c r="RB112" s="8"/>
      <c r="RC112" s="8"/>
      <c r="RD112" s="8"/>
      <c r="RE112" s="8"/>
      <c r="RF112" s="8"/>
      <c r="RG112" s="8"/>
      <c r="RH112" s="8"/>
      <c r="RI112" s="8"/>
      <c r="RJ112" s="8"/>
      <c r="RK112" s="8"/>
      <c r="RL112" s="8"/>
      <c r="RM112" s="8"/>
      <c r="RN112" s="8"/>
      <c r="RO112" s="8"/>
      <c r="RP112" s="8"/>
      <c r="RQ112" s="8"/>
      <c r="RR112" s="8"/>
      <c r="RS112" s="8"/>
      <c r="RT112" s="8"/>
      <c r="RU112" s="8"/>
      <c r="RV112" s="8"/>
      <c r="RW112" s="8"/>
      <c r="RX112" s="8"/>
      <c r="RY112" s="8"/>
      <c r="RZ112" s="8"/>
      <c r="SA112" s="8"/>
      <c r="SB112" s="8"/>
      <c r="SC112" s="8"/>
      <c r="SD112" s="8"/>
      <c r="SE112" s="8"/>
      <c r="SF112" s="8"/>
      <c r="SG112" s="8"/>
      <c r="SH112" s="8"/>
      <c r="SI112" s="8"/>
      <c r="SJ112" s="8"/>
      <c r="SK112" s="8"/>
      <c r="SL112" s="8"/>
      <c r="SM112" s="8"/>
      <c r="SN112" s="8"/>
      <c r="SO112" s="8"/>
      <c r="SP112" s="8"/>
      <c r="SQ112" s="8"/>
      <c r="SR112" s="8"/>
      <c r="SS112" s="8"/>
      <c r="ST112" s="8"/>
      <c r="SU112" s="8"/>
      <c r="SV112" s="8"/>
      <c r="SW112" s="8"/>
      <c r="SX112" s="8"/>
      <c r="SY112" s="8"/>
      <c r="SZ112" s="8"/>
      <c r="TA112" s="8"/>
      <c r="TB112" s="8"/>
      <c r="TC112" s="8"/>
      <c r="TD112" s="8"/>
      <c r="TE112" s="8"/>
      <c r="TF112" s="8"/>
      <c r="TG112" s="8"/>
      <c r="TH112" s="8"/>
      <c r="TI112" s="8"/>
      <c r="TJ112" s="8"/>
      <c r="TK112" s="8"/>
      <c r="TL112" s="8"/>
      <c r="TM112" s="8"/>
      <c r="TN112" s="8"/>
      <c r="TO112" s="8"/>
      <c r="TP112" s="8"/>
      <c r="TQ112" s="8"/>
      <c r="TR112" s="8"/>
      <c r="TS112" s="8"/>
      <c r="TT112" s="8"/>
      <c r="TU112" s="8"/>
      <c r="TV112" s="8"/>
      <c r="TW112" s="8"/>
      <c r="TX112" s="8"/>
      <c r="TY112" s="8"/>
      <c r="TZ112" s="8"/>
      <c r="UA112" s="8"/>
      <c r="UB112" s="8"/>
      <c r="UC112" s="8"/>
      <c r="UD112" s="8"/>
      <c r="UE112" s="8"/>
      <c r="UF112" s="8"/>
      <c r="UG112" s="8"/>
      <c r="UH112" s="8"/>
      <c r="UI112" s="8"/>
      <c r="UJ112" s="8"/>
      <c r="UK112" s="8"/>
      <c r="UL112" s="8"/>
      <c r="UM112" s="8"/>
      <c r="UN112" s="8"/>
      <c r="UO112" s="8"/>
      <c r="UP112" s="8"/>
      <c r="UQ112" s="8"/>
      <c r="UR112" s="8"/>
      <c r="US112" s="8"/>
      <c r="UT112" s="8"/>
      <c r="UU112" s="8"/>
      <c r="UV112" s="8"/>
      <c r="UW112" s="8"/>
      <c r="UX112" s="8"/>
      <c r="UY112" s="8"/>
      <c r="UZ112" s="8"/>
      <c r="VA112" s="8"/>
      <c r="VB112" s="8"/>
      <c r="VC112" s="8"/>
      <c r="VD112" s="8"/>
      <c r="VE112" s="8"/>
      <c r="VF112" s="8"/>
      <c r="VG112" s="8"/>
      <c r="VH112" s="8"/>
      <c r="VI112" s="8"/>
      <c r="VJ112" s="8"/>
      <c r="VK112" s="8"/>
      <c r="VL112" s="8"/>
      <c r="VM112" s="8"/>
      <c r="VN112" s="8"/>
      <c r="VO112" s="8"/>
      <c r="VP112" s="8"/>
      <c r="VQ112" s="8"/>
      <c r="VR112" s="8"/>
      <c r="VS112" s="8"/>
      <c r="VT112" s="8"/>
      <c r="VU112" s="8"/>
      <c r="VV112" s="8"/>
      <c r="VW112" s="8"/>
      <c r="VX112" s="8"/>
      <c r="VY112" s="8"/>
      <c r="VZ112" s="8"/>
      <c r="WA112" s="8"/>
      <c r="WB112" s="8"/>
      <c r="WC112" s="8"/>
      <c r="WD112" s="8"/>
      <c r="WE112" s="8"/>
      <c r="WF112" s="8"/>
      <c r="WG112" s="8"/>
      <c r="WH112" s="8"/>
      <c r="WI112" s="8"/>
      <c r="WJ112" s="8"/>
      <c r="WK112" s="8"/>
      <c r="WL112" s="8"/>
      <c r="WM112" s="8"/>
      <c r="WN112" s="8"/>
      <c r="WO112" s="8"/>
      <c r="WP112" s="8"/>
      <c r="WQ112" s="8"/>
      <c r="WR112" s="8"/>
      <c r="WS112" s="8"/>
      <c r="WT112" s="8"/>
      <c r="WU112" s="8"/>
      <c r="WV112" s="8"/>
      <c r="WW112" s="8"/>
      <c r="WX112" s="8"/>
      <c r="WY112" s="8"/>
      <c r="WZ112" s="8"/>
      <c r="XA112" s="8"/>
      <c r="XB112" s="8"/>
      <c r="XC112" s="8"/>
      <c r="XD112" s="8"/>
      <c r="XE112" s="8"/>
      <c r="XF112" s="8"/>
      <c r="XG112" s="8"/>
      <c r="XH112" s="8"/>
      <c r="XI112" s="8"/>
      <c r="XJ112" s="8"/>
    </row>
    <row r="113" spans="1:634" s="7" customFormat="1" x14ac:dyDescent="0.3">
      <c r="A113" s="27" t="s">
        <v>83</v>
      </c>
      <c r="B113" s="98">
        <v>481882332.19</v>
      </c>
      <c r="C113" s="195">
        <v>9091362.2799999993</v>
      </c>
      <c r="D113" s="207">
        <v>6404728.0300000003</v>
      </c>
      <c r="E113" s="207">
        <v>11800011.880000001</v>
      </c>
      <c r="F113" s="207">
        <v>10320239.73</v>
      </c>
      <c r="G113" s="207">
        <v>11325302.220000001</v>
      </c>
      <c r="H113" s="207">
        <v>15061425.73</v>
      </c>
      <c r="I113" s="207">
        <v>12934093.75</v>
      </c>
      <c r="J113" s="207">
        <v>10203106.640000001</v>
      </c>
      <c r="K113" s="207">
        <v>26028096.809999999</v>
      </c>
      <c r="L113" s="207">
        <v>10403802.960000001</v>
      </c>
      <c r="M113" s="207">
        <v>205860075.22</v>
      </c>
      <c r="N113" s="127">
        <v>102313056.11</v>
      </c>
      <c r="O113" s="98">
        <v>431745301.36000001</v>
      </c>
      <c r="P113" s="169">
        <v>412786484.95999998</v>
      </c>
      <c r="Q113" s="56">
        <f t="shared" si="5"/>
        <v>4.5928869017688889E-2</v>
      </c>
      <c r="R113" s="71">
        <f t="shared" si="6"/>
        <v>0.89595586415849005</v>
      </c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6"/>
      <c r="OS113" s="6"/>
      <c r="OT113" s="6"/>
      <c r="OU113" s="6"/>
      <c r="OV113" s="6"/>
      <c r="OW113" s="6"/>
      <c r="OX113" s="6"/>
      <c r="OY113" s="6"/>
      <c r="OZ113" s="6"/>
      <c r="PA113" s="6"/>
      <c r="PB113" s="6"/>
      <c r="PC113" s="6"/>
      <c r="PD113" s="6"/>
      <c r="PE113" s="6"/>
      <c r="PF113" s="6"/>
      <c r="PG113" s="6"/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/>
      <c r="SC113" s="6"/>
      <c r="SD113" s="6"/>
      <c r="SE113" s="6"/>
      <c r="SF113" s="6"/>
      <c r="SG113" s="6"/>
      <c r="SH113" s="6"/>
      <c r="SI113" s="6"/>
      <c r="SJ113" s="6"/>
      <c r="SK113" s="6"/>
      <c r="SL113" s="6"/>
      <c r="SM113" s="6"/>
      <c r="SN113" s="6"/>
      <c r="SO113" s="6"/>
      <c r="SP113" s="6"/>
      <c r="SQ113" s="6"/>
      <c r="SR113" s="6"/>
      <c r="SS113" s="6"/>
      <c r="ST113" s="6"/>
      <c r="SU113" s="6"/>
      <c r="SV113" s="6"/>
      <c r="SW113" s="6"/>
      <c r="SX113" s="6"/>
      <c r="SY113" s="6"/>
      <c r="SZ113" s="6"/>
      <c r="TA113" s="6"/>
      <c r="TB113" s="6"/>
      <c r="TC113" s="6"/>
      <c r="TD113" s="6"/>
      <c r="TE113" s="6"/>
      <c r="TF113" s="6"/>
      <c r="TG113" s="6"/>
      <c r="TH113" s="6"/>
      <c r="TI113" s="6"/>
      <c r="TJ113" s="6"/>
      <c r="TK113" s="6"/>
      <c r="TL113" s="6"/>
      <c r="TM113" s="6"/>
      <c r="TN113" s="6"/>
      <c r="TO113" s="6"/>
      <c r="TP113" s="6"/>
      <c r="TQ113" s="6"/>
      <c r="TR113" s="6"/>
      <c r="TS113" s="6"/>
      <c r="TT113" s="6"/>
      <c r="TU113" s="6"/>
      <c r="TV113" s="6"/>
      <c r="TW113" s="6"/>
      <c r="TX113" s="6"/>
      <c r="TY113" s="6"/>
      <c r="TZ113" s="6"/>
      <c r="UA113" s="6"/>
      <c r="UB113" s="6"/>
      <c r="UC113" s="6"/>
      <c r="UD113" s="6"/>
      <c r="UE113" s="6"/>
      <c r="UF113" s="6"/>
      <c r="UG113" s="6"/>
      <c r="UH113" s="6"/>
      <c r="UI113" s="6"/>
      <c r="UJ113" s="6"/>
      <c r="UK113" s="6"/>
      <c r="UL113" s="6"/>
      <c r="UM113" s="6"/>
      <c r="UN113" s="6"/>
      <c r="UO113" s="6"/>
      <c r="UP113" s="6"/>
      <c r="UQ113" s="6"/>
      <c r="UR113" s="6"/>
      <c r="US113" s="6"/>
      <c r="UT113" s="6"/>
      <c r="UU113" s="6"/>
      <c r="UV113" s="6"/>
      <c r="UW113" s="6"/>
      <c r="UX113" s="6"/>
      <c r="UY113" s="6"/>
      <c r="UZ113" s="6"/>
      <c r="VA113" s="6"/>
      <c r="VB113" s="6"/>
      <c r="VC113" s="6"/>
      <c r="VD113" s="6"/>
      <c r="VE113" s="6"/>
      <c r="VF113" s="6"/>
      <c r="VG113" s="6"/>
      <c r="VH113" s="6"/>
      <c r="VI113" s="6"/>
      <c r="VJ113" s="6"/>
      <c r="VK113" s="6"/>
      <c r="VL113" s="6"/>
      <c r="VM113" s="6"/>
      <c r="VN113" s="6"/>
      <c r="VO113" s="6"/>
      <c r="VP113" s="6"/>
      <c r="VQ113" s="6"/>
      <c r="VR113" s="6"/>
      <c r="VS113" s="6"/>
      <c r="VT113" s="6"/>
      <c r="VU113" s="6"/>
      <c r="VV113" s="6"/>
      <c r="VW113" s="6"/>
      <c r="VX113" s="6"/>
      <c r="VY113" s="6"/>
      <c r="VZ113" s="6"/>
      <c r="WA113" s="6"/>
      <c r="WB113" s="6"/>
      <c r="WC113" s="6"/>
      <c r="WD113" s="6"/>
      <c r="WE113" s="6"/>
      <c r="WF113" s="6"/>
      <c r="WG113" s="6"/>
      <c r="WH113" s="6"/>
      <c r="WI113" s="6"/>
      <c r="WJ113" s="6"/>
      <c r="WK113" s="6"/>
      <c r="WL113" s="6"/>
      <c r="WM113" s="6"/>
      <c r="WN113" s="6"/>
      <c r="WO113" s="6"/>
      <c r="WP113" s="6"/>
      <c r="WQ113" s="6"/>
      <c r="WR113" s="6"/>
      <c r="WS113" s="6"/>
      <c r="WT113" s="6"/>
      <c r="WU113" s="6"/>
      <c r="WV113" s="6"/>
      <c r="WW113" s="6"/>
      <c r="WX113" s="6"/>
      <c r="WY113" s="6"/>
      <c r="WZ113" s="6"/>
      <c r="XA113" s="6"/>
      <c r="XB113" s="6"/>
      <c r="XC113" s="6"/>
      <c r="XD113" s="6"/>
      <c r="XE113" s="6"/>
      <c r="XF113" s="6"/>
      <c r="XG113" s="6"/>
      <c r="XH113" s="6"/>
      <c r="XI113" s="6"/>
      <c r="XJ113" s="6"/>
    </row>
    <row r="114" spans="1:634" s="7" customFormat="1" x14ac:dyDescent="0.3">
      <c r="A114" s="19" t="s">
        <v>70</v>
      </c>
      <c r="B114" s="92">
        <v>4075896.76</v>
      </c>
      <c r="C114" s="204">
        <v>202011.81</v>
      </c>
      <c r="D114" s="208">
        <v>302745.61</v>
      </c>
      <c r="E114" s="208">
        <v>369440.85</v>
      </c>
      <c r="F114" s="208">
        <v>548135.24</v>
      </c>
      <c r="G114" s="208">
        <v>375490.51</v>
      </c>
      <c r="H114" s="208">
        <v>434267.4</v>
      </c>
      <c r="I114" s="208">
        <v>261247.67</v>
      </c>
      <c r="J114" s="208">
        <v>431890.62</v>
      </c>
      <c r="K114" s="208">
        <v>848860.64</v>
      </c>
      <c r="L114" s="208">
        <v>399200.81</v>
      </c>
      <c r="M114" s="208">
        <v>443441.79</v>
      </c>
      <c r="N114" s="99">
        <v>1546169.58</v>
      </c>
      <c r="O114" s="92">
        <v>6162902.5300000003</v>
      </c>
      <c r="P114" s="158">
        <v>4588414.3899999997</v>
      </c>
      <c r="Q114" s="49">
        <f t="shared" si="5"/>
        <v>0.34314427734152431</v>
      </c>
      <c r="R114" s="67">
        <f t="shared" si="6"/>
        <v>1.5120359746305254</v>
      </c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/>
      <c r="TF114" s="6"/>
      <c r="TG114" s="6"/>
      <c r="TH114" s="6"/>
      <c r="TI114" s="6"/>
      <c r="TJ114" s="6"/>
      <c r="TK114" s="6"/>
      <c r="TL114" s="6"/>
      <c r="TM114" s="6"/>
      <c r="TN114" s="6"/>
      <c r="TO114" s="6"/>
      <c r="TP114" s="6"/>
      <c r="TQ114" s="6"/>
      <c r="TR114" s="6"/>
      <c r="TS114" s="6"/>
      <c r="TT114" s="6"/>
      <c r="TU114" s="6"/>
      <c r="TV114" s="6"/>
      <c r="TW114" s="6"/>
      <c r="TX114" s="6"/>
      <c r="TY114" s="6"/>
      <c r="TZ114" s="6"/>
      <c r="UA114" s="6"/>
      <c r="UB114" s="6"/>
      <c r="UC114" s="6"/>
      <c r="UD114" s="6"/>
      <c r="UE114" s="6"/>
      <c r="UF114" s="6"/>
      <c r="UG114" s="6"/>
      <c r="UH114" s="6"/>
      <c r="UI114" s="6"/>
      <c r="UJ114" s="6"/>
      <c r="UK114" s="6"/>
      <c r="UL114" s="6"/>
      <c r="UM114" s="6"/>
      <c r="UN114" s="6"/>
      <c r="UO114" s="6"/>
      <c r="UP114" s="6"/>
      <c r="UQ114" s="6"/>
      <c r="UR114" s="6"/>
      <c r="US114" s="6"/>
      <c r="UT114" s="6"/>
      <c r="UU114" s="6"/>
      <c r="UV114" s="6"/>
      <c r="UW114" s="6"/>
      <c r="UX114" s="6"/>
      <c r="UY114" s="6"/>
      <c r="UZ114" s="6"/>
      <c r="VA114" s="6"/>
      <c r="VB114" s="6"/>
      <c r="VC114" s="6"/>
      <c r="VD114" s="6"/>
      <c r="VE114" s="6"/>
      <c r="VF114" s="6"/>
      <c r="VG114" s="6"/>
      <c r="VH114" s="6"/>
      <c r="VI114" s="6"/>
      <c r="VJ114" s="6"/>
      <c r="VK114" s="6"/>
      <c r="VL114" s="6"/>
      <c r="VM114" s="6"/>
      <c r="VN114" s="6"/>
      <c r="VO114" s="6"/>
      <c r="VP114" s="6"/>
      <c r="VQ114" s="6"/>
      <c r="VR114" s="6"/>
      <c r="VS114" s="6"/>
      <c r="VT114" s="6"/>
      <c r="VU114" s="6"/>
      <c r="VV114" s="6"/>
      <c r="VW114" s="6"/>
      <c r="VX114" s="6"/>
      <c r="VY114" s="6"/>
      <c r="VZ114" s="6"/>
      <c r="WA114" s="6"/>
      <c r="WB114" s="6"/>
      <c r="WC114" s="6"/>
      <c r="WD114" s="6"/>
      <c r="WE114" s="6"/>
      <c r="WF114" s="6"/>
      <c r="WG114" s="6"/>
      <c r="WH114" s="6"/>
      <c r="WI114" s="6"/>
      <c r="WJ114" s="6"/>
      <c r="WK114" s="6"/>
      <c r="WL114" s="6"/>
      <c r="WM114" s="6"/>
      <c r="WN114" s="6"/>
      <c r="WO114" s="6"/>
      <c r="WP114" s="6"/>
      <c r="WQ114" s="6"/>
      <c r="WR114" s="6"/>
      <c r="WS114" s="6"/>
      <c r="WT114" s="6"/>
      <c r="WU114" s="6"/>
      <c r="WV114" s="6"/>
      <c r="WW114" s="6"/>
      <c r="WX114" s="6"/>
      <c r="WY114" s="6"/>
      <c r="WZ114" s="6"/>
      <c r="XA114" s="6"/>
      <c r="XB114" s="6"/>
      <c r="XC114" s="6"/>
      <c r="XD114" s="6"/>
      <c r="XE114" s="6"/>
      <c r="XF114" s="6"/>
      <c r="XG114" s="6"/>
      <c r="XH114" s="6"/>
      <c r="XI114" s="6"/>
      <c r="XJ114" s="6"/>
    </row>
    <row r="115" spans="1:634" s="9" customFormat="1" x14ac:dyDescent="0.3">
      <c r="A115" s="19" t="s">
        <v>45</v>
      </c>
      <c r="B115" s="92">
        <v>343687225.14999998</v>
      </c>
      <c r="C115" s="204">
        <v>1507475.28</v>
      </c>
      <c r="D115" s="208">
        <v>914450.44</v>
      </c>
      <c r="E115" s="208">
        <v>3420324.62</v>
      </c>
      <c r="F115" s="208">
        <v>3483858.73</v>
      </c>
      <c r="G115" s="208">
        <v>4170351.69</v>
      </c>
      <c r="H115" s="208">
        <v>5107936.45</v>
      </c>
      <c r="I115" s="208">
        <v>4881817.67</v>
      </c>
      <c r="J115" s="208">
        <v>3067614.65</v>
      </c>
      <c r="K115" s="208">
        <v>10846387.119999999</v>
      </c>
      <c r="L115" s="208">
        <v>3108401.66</v>
      </c>
      <c r="M115" s="208">
        <v>196976872.56</v>
      </c>
      <c r="N115" s="99">
        <v>81040686.799999997</v>
      </c>
      <c r="O115" s="92">
        <v>318526177.67000002</v>
      </c>
      <c r="P115" s="158">
        <v>303008573.38000005</v>
      </c>
      <c r="Q115" s="49">
        <f t="shared" si="5"/>
        <v>5.1211766442461393E-2</v>
      </c>
      <c r="R115" s="67">
        <f t="shared" si="6"/>
        <v>0.9267908562239443</v>
      </c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  <c r="IW115" s="8"/>
      <c r="IX115" s="8"/>
      <c r="IY115" s="8"/>
      <c r="IZ115" s="8"/>
      <c r="JA115" s="8"/>
      <c r="JB115" s="8"/>
      <c r="JC115" s="8"/>
      <c r="JD115" s="8"/>
      <c r="JE115" s="8"/>
      <c r="JF115" s="8"/>
      <c r="JG115" s="8"/>
      <c r="JH115" s="8"/>
      <c r="JI115" s="8"/>
      <c r="JJ115" s="8"/>
      <c r="JK115" s="8"/>
      <c r="JL115" s="8"/>
      <c r="JM115" s="8"/>
      <c r="JN115" s="8"/>
      <c r="JO115" s="8"/>
      <c r="JP115" s="8"/>
      <c r="JQ115" s="8"/>
      <c r="JR115" s="8"/>
      <c r="JS115" s="8"/>
      <c r="JT115" s="8"/>
      <c r="JU115" s="8"/>
      <c r="JV115" s="8"/>
      <c r="JW115" s="8"/>
      <c r="JX115" s="8"/>
      <c r="JY115" s="8"/>
      <c r="JZ115" s="8"/>
      <c r="KA115" s="8"/>
      <c r="KB115" s="8"/>
      <c r="KC115" s="8"/>
      <c r="KD115" s="8"/>
      <c r="KE115" s="8"/>
      <c r="KF115" s="8"/>
      <c r="KG115" s="8"/>
      <c r="KH115" s="8"/>
      <c r="KI115" s="8"/>
      <c r="KJ115" s="8"/>
      <c r="KK115" s="8"/>
      <c r="KL115" s="8"/>
      <c r="KM115" s="8"/>
      <c r="KN115" s="8"/>
      <c r="KO115" s="8"/>
      <c r="KP115" s="8"/>
      <c r="KQ115" s="8"/>
      <c r="KR115" s="8"/>
      <c r="KS115" s="8"/>
      <c r="KT115" s="8"/>
      <c r="KU115" s="8"/>
      <c r="KV115" s="8"/>
      <c r="KW115" s="8"/>
      <c r="KX115" s="8"/>
      <c r="KY115" s="8"/>
      <c r="KZ115" s="8"/>
      <c r="LA115" s="8"/>
      <c r="LB115" s="8"/>
      <c r="LC115" s="8"/>
      <c r="LD115" s="8"/>
      <c r="LE115" s="8"/>
      <c r="LF115" s="8"/>
      <c r="LG115" s="8"/>
      <c r="LH115" s="8"/>
      <c r="LI115" s="8"/>
      <c r="LJ115" s="8"/>
      <c r="LK115" s="8"/>
      <c r="LL115" s="8"/>
      <c r="LM115" s="8"/>
      <c r="LN115" s="8"/>
      <c r="LO115" s="8"/>
      <c r="LP115" s="8"/>
      <c r="LQ115" s="8"/>
      <c r="LR115" s="8"/>
      <c r="LS115" s="8"/>
      <c r="LT115" s="8"/>
      <c r="LU115" s="8"/>
      <c r="LV115" s="8"/>
      <c r="LW115" s="8"/>
      <c r="LX115" s="8"/>
      <c r="LY115" s="8"/>
      <c r="LZ115" s="8"/>
      <c r="MA115" s="8"/>
      <c r="MB115" s="8"/>
      <c r="MC115" s="8"/>
      <c r="MD115" s="8"/>
      <c r="ME115" s="8"/>
      <c r="MF115" s="8"/>
      <c r="MG115" s="8"/>
      <c r="MH115" s="8"/>
      <c r="MI115" s="8"/>
      <c r="MJ115" s="8"/>
      <c r="MK115" s="8"/>
      <c r="ML115" s="8"/>
      <c r="MM115" s="8"/>
      <c r="MN115" s="8"/>
      <c r="MO115" s="8"/>
      <c r="MP115" s="8"/>
      <c r="MQ115" s="8"/>
      <c r="MR115" s="8"/>
      <c r="MS115" s="8"/>
      <c r="MT115" s="8"/>
      <c r="MU115" s="8"/>
      <c r="MV115" s="8"/>
      <c r="MW115" s="8"/>
      <c r="MX115" s="8"/>
      <c r="MY115" s="8"/>
      <c r="MZ115" s="8"/>
      <c r="NA115" s="8"/>
      <c r="NB115" s="8"/>
      <c r="NC115" s="8"/>
      <c r="ND115" s="8"/>
      <c r="NE115" s="8"/>
      <c r="NF115" s="8"/>
      <c r="NG115" s="8"/>
      <c r="NH115" s="8"/>
      <c r="NI115" s="8"/>
      <c r="NJ115" s="8"/>
      <c r="NK115" s="8"/>
      <c r="NL115" s="8"/>
      <c r="NM115" s="8"/>
      <c r="NN115" s="8"/>
      <c r="NO115" s="8"/>
      <c r="NP115" s="8"/>
      <c r="NQ115" s="8"/>
      <c r="NR115" s="8"/>
      <c r="NS115" s="8"/>
      <c r="NT115" s="8"/>
      <c r="NU115" s="8"/>
      <c r="NV115" s="8"/>
      <c r="NW115" s="8"/>
      <c r="NX115" s="8"/>
      <c r="NY115" s="8"/>
      <c r="NZ115" s="8"/>
      <c r="OA115" s="8"/>
      <c r="OB115" s="8"/>
      <c r="OC115" s="8"/>
      <c r="OD115" s="8"/>
      <c r="OE115" s="8"/>
      <c r="OF115" s="8"/>
      <c r="OG115" s="8"/>
      <c r="OH115" s="8"/>
      <c r="OI115" s="8"/>
      <c r="OJ115" s="8"/>
      <c r="OK115" s="8"/>
      <c r="OL115" s="8"/>
      <c r="OM115" s="8"/>
      <c r="ON115" s="8"/>
      <c r="OO115" s="8"/>
      <c r="OP115" s="8"/>
      <c r="OQ115" s="8"/>
      <c r="OR115" s="8"/>
      <c r="OS115" s="8"/>
      <c r="OT115" s="8"/>
      <c r="OU115" s="8"/>
      <c r="OV115" s="8"/>
      <c r="OW115" s="8"/>
      <c r="OX115" s="8"/>
      <c r="OY115" s="8"/>
      <c r="OZ115" s="8"/>
      <c r="PA115" s="8"/>
      <c r="PB115" s="8"/>
      <c r="PC115" s="8"/>
      <c r="PD115" s="8"/>
      <c r="PE115" s="8"/>
      <c r="PF115" s="8"/>
      <c r="PG115" s="8"/>
      <c r="PH115" s="8"/>
      <c r="PI115" s="8"/>
      <c r="PJ115" s="8"/>
      <c r="PK115" s="8"/>
      <c r="PL115" s="8"/>
      <c r="PM115" s="8"/>
      <c r="PN115" s="8"/>
      <c r="PO115" s="8"/>
      <c r="PP115" s="8"/>
      <c r="PQ115" s="8"/>
      <c r="PR115" s="8"/>
      <c r="PS115" s="8"/>
      <c r="PT115" s="8"/>
      <c r="PU115" s="8"/>
      <c r="PV115" s="8"/>
      <c r="PW115" s="8"/>
      <c r="PX115" s="8"/>
      <c r="PY115" s="8"/>
      <c r="PZ115" s="8"/>
      <c r="QA115" s="8"/>
      <c r="QB115" s="8"/>
      <c r="QC115" s="8"/>
      <c r="QD115" s="8"/>
      <c r="QE115" s="8"/>
      <c r="QF115" s="8"/>
      <c r="QG115" s="8"/>
      <c r="QH115" s="8"/>
      <c r="QI115" s="8"/>
      <c r="QJ115" s="8"/>
      <c r="QK115" s="8"/>
      <c r="QL115" s="8"/>
      <c r="QM115" s="8"/>
      <c r="QN115" s="8"/>
      <c r="QO115" s="8"/>
      <c r="QP115" s="8"/>
      <c r="QQ115" s="8"/>
      <c r="QR115" s="8"/>
      <c r="QS115" s="8"/>
      <c r="QT115" s="8"/>
      <c r="QU115" s="8"/>
      <c r="QV115" s="8"/>
      <c r="QW115" s="8"/>
      <c r="QX115" s="8"/>
      <c r="QY115" s="8"/>
      <c r="QZ115" s="8"/>
      <c r="RA115" s="8"/>
      <c r="RB115" s="8"/>
      <c r="RC115" s="8"/>
      <c r="RD115" s="8"/>
      <c r="RE115" s="8"/>
      <c r="RF115" s="8"/>
      <c r="RG115" s="8"/>
      <c r="RH115" s="8"/>
      <c r="RI115" s="8"/>
      <c r="RJ115" s="8"/>
      <c r="RK115" s="8"/>
      <c r="RL115" s="8"/>
      <c r="RM115" s="8"/>
      <c r="RN115" s="8"/>
      <c r="RO115" s="8"/>
      <c r="RP115" s="8"/>
      <c r="RQ115" s="8"/>
      <c r="RR115" s="8"/>
      <c r="RS115" s="8"/>
      <c r="RT115" s="8"/>
      <c r="RU115" s="8"/>
      <c r="RV115" s="8"/>
      <c r="RW115" s="8"/>
      <c r="RX115" s="8"/>
      <c r="RY115" s="8"/>
      <c r="RZ115" s="8"/>
      <c r="SA115" s="8"/>
      <c r="SB115" s="8"/>
      <c r="SC115" s="8"/>
      <c r="SD115" s="8"/>
      <c r="SE115" s="8"/>
      <c r="SF115" s="8"/>
      <c r="SG115" s="8"/>
      <c r="SH115" s="8"/>
      <c r="SI115" s="8"/>
      <c r="SJ115" s="8"/>
      <c r="SK115" s="8"/>
      <c r="SL115" s="8"/>
      <c r="SM115" s="8"/>
      <c r="SN115" s="8"/>
      <c r="SO115" s="8"/>
      <c r="SP115" s="8"/>
      <c r="SQ115" s="8"/>
      <c r="SR115" s="8"/>
      <c r="SS115" s="8"/>
      <c r="ST115" s="8"/>
      <c r="SU115" s="8"/>
      <c r="SV115" s="8"/>
      <c r="SW115" s="8"/>
      <c r="SX115" s="8"/>
      <c r="SY115" s="8"/>
      <c r="SZ115" s="8"/>
      <c r="TA115" s="8"/>
      <c r="TB115" s="8"/>
      <c r="TC115" s="8"/>
      <c r="TD115" s="8"/>
      <c r="TE115" s="8"/>
      <c r="TF115" s="8"/>
      <c r="TG115" s="8"/>
      <c r="TH115" s="8"/>
      <c r="TI115" s="8"/>
      <c r="TJ115" s="8"/>
      <c r="TK115" s="8"/>
      <c r="TL115" s="8"/>
      <c r="TM115" s="8"/>
      <c r="TN115" s="8"/>
      <c r="TO115" s="8"/>
      <c r="TP115" s="8"/>
      <c r="TQ115" s="8"/>
      <c r="TR115" s="8"/>
      <c r="TS115" s="8"/>
      <c r="TT115" s="8"/>
      <c r="TU115" s="8"/>
      <c r="TV115" s="8"/>
      <c r="TW115" s="8"/>
      <c r="TX115" s="8"/>
      <c r="TY115" s="8"/>
      <c r="TZ115" s="8"/>
      <c r="UA115" s="8"/>
      <c r="UB115" s="8"/>
      <c r="UC115" s="8"/>
      <c r="UD115" s="8"/>
      <c r="UE115" s="8"/>
      <c r="UF115" s="8"/>
      <c r="UG115" s="8"/>
      <c r="UH115" s="8"/>
      <c r="UI115" s="8"/>
      <c r="UJ115" s="8"/>
      <c r="UK115" s="8"/>
      <c r="UL115" s="8"/>
      <c r="UM115" s="8"/>
      <c r="UN115" s="8"/>
      <c r="UO115" s="8"/>
      <c r="UP115" s="8"/>
      <c r="UQ115" s="8"/>
      <c r="UR115" s="8"/>
      <c r="US115" s="8"/>
      <c r="UT115" s="8"/>
      <c r="UU115" s="8"/>
      <c r="UV115" s="8"/>
      <c r="UW115" s="8"/>
      <c r="UX115" s="8"/>
      <c r="UY115" s="8"/>
      <c r="UZ115" s="8"/>
      <c r="VA115" s="8"/>
      <c r="VB115" s="8"/>
      <c r="VC115" s="8"/>
      <c r="VD115" s="8"/>
      <c r="VE115" s="8"/>
      <c r="VF115" s="8"/>
      <c r="VG115" s="8"/>
      <c r="VH115" s="8"/>
      <c r="VI115" s="8"/>
      <c r="VJ115" s="8"/>
      <c r="VK115" s="8"/>
      <c r="VL115" s="8"/>
      <c r="VM115" s="8"/>
      <c r="VN115" s="8"/>
      <c r="VO115" s="8"/>
      <c r="VP115" s="8"/>
      <c r="VQ115" s="8"/>
      <c r="VR115" s="8"/>
      <c r="VS115" s="8"/>
      <c r="VT115" s="8"/>
      <c r="VU115" s="8"/>
      <c r="VV115" s="8"/>
      <c r="VW115" s="8"/>
      <c r="VX115" s="8"/>
      <c r="VY115" s="8"/>
      <c r="VZ115" s="8"/>
      <c r="WA115" s="8"/>
      <c r="WB115" s="8"/>
      <c r="WC115" s="8"/>
      <c r="WD115" s="8"/>
      <c r="WE115" s="8"/>
      <c r="WF115" s="8"/>
      <c r="WG115" s="8"/>
      <c r="WH115" s="8"/>
      <c r="WI115" s="8"/>
      <c r="WJ115" s="8"/>
      <c r="WK115" s="8"/>
      <c r="WL115" s="8"/>
      <c r="WM115" s="8"/>
      <c r="WN115" s="8"/>
      <c r="WO115" s="8"/>
      <c r="WP115" s="8"/>
      <c r="WQ115" s="8"/>
      <c r="WR115" s="8"/>
      <c r="WS115" s="8"/>
      <c r="WT115" s="8"/>
      <c r="WU115" s="8"/>
      <c r="WV115" s="8"/>
      <c r="WW115" s="8"/>
      <c r="WX115" s="8"/>
      <c r="WY115" s="8"/>
      <c r="WZ115" s="8"/>
      <c r="XA115" s="8"/>
      <c r="XB115" s="8"/>
      <c r="XC115" s="8"/>
      <c r="XD115" s="8"/>
      <c r="XE115" s="8"/>
      <c r="XF115" s="8"/>
      <c r="XG115" s="8"/>
      <c r="XH115" s="8"/>
      <c r="XI115" s="8"/>
      <c r="XJ115" s="8"/>
    </row>
    <row r="116" spans="1:634" s="7" customFormat="1" x14ac:dyDescent="0.3">
      <c r="A116" s="28" t="s">
        <v>84</v>
      </c>
      <c r="B116" s="98">
        <v>427188522.60000002</v>
      </c>
      <c r="C116" s="195">
        <v>29623455.159999982</v>
      </c>
      <c r="D116" s="207">
        <v>21360087.029999919</v>
      </c>
      <c r="E116" s="207">
        <v>12235517.320000015</v>
      </c>
      <c r="F116" s="207">
        <v>16311895.790000096</v>
      </c>
      <c r="G116" s="207">
        <v>16621925.449999779</v>
      </c>
      <c r="H116" s="207">
        <v>25370068.440000132</v>
      </c>
      <c r="I116" s="207">
        <v>7903996.9100001454</v>
      </c>
      <c r="J116" s="207">
        <v>14881378.929999948</v>
      </c>
      <c r="K116" s="207">
        <v>23981317.640000343</v>
      </c>
      <c r="L116" s="207">
        <v>29669960.779999942</v>
      </c>
      <c r="M116" s="207">
        <v>33695868.749999613</v>
      </c>
      <c r="N116" s="127">
        <v>59453803.180000067</v>
      </c>
      <c r="O116" s="98">
        <v>291109275.3799997</v>
      </c>
      <c r="P116" s="169">
        <v>310258996.05999941</v>
      </c>
      <c r="Q116" s="56">
        <f t="shared" si="5"/>
        <v>-6.1721725794202098E-2</v>
      </c>
      <c r="R116" s="71">
        <f t="shared" si="6"/>
        <v>0.68145387804012059</v>
      </c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6"/>
      <c r="OS116" s="6"/>
      <c r="OT116" s="6"/>
      <c r="OU116" s="6"/>
      <c r="OV116" s="6"/>
      <c r="OW116" s="6"/>
      <c r="OX116" s="6"/>
      <c r="OY116" s="6"/>
      <c r="OZ116" s="6"/>
      <c r="PA116" s="6"/>
      <c r="PB116" s="6"/>
      <c r="PC116" s="6"/>
      <c r="PD116" s="6"/>
      <c r="PE116" s="6"/>
      <c r="PF116" s="6"/>
      <c r="PG116" s="6"/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/>
      <c r="SC116" s="6"/>
      <c r="SD116" s="6"/>
      <c r="SE116" s="6"/>
      <c r="SF116" s="6"/>
      <c r="SG116" s="6"/>
      <c r="SH116" s="6"/>
      <c r="SI116" s="6"/>
      <c r="SJ116" s="6"/>
      <c r="SK116" s="6"/>
      <c r="SL116" s="6"/>
      <c r="SM116" s="6"/>
      <c r="SN116" s="6"/>
      <c r="SO116" s="6"/>
      <c r="SP116" s="6"/>
      <c r="SQ116" s="6"/>
      <c r="SR116" s="6"/>
      <c r="SS116" s="6"/>
      <c r="ST116" s="6"/>
      <c r="SU116" s="6"/>
      <c r="SV116" s="6"/>
      <c r="SW116" s="6"/>
      <c r="SX116" s="6"/>
      <c r="SY116" s="6"/>
      <c r="SZ116" s="6"/>
      <c r="TA116" s="6"/>
      <c r="TB116" s="6"/>
      <c r="TC116" s="6"/>
      <c r="TD116" s="6"/>
      <c r="TE116" s="6"/>
      <c r="TF116" s="6"/>
      <c r="TG116" s="6"/>
      <c r="TH116" s="6"/>
      <c r="TI116" s="6"/>
      <c r="TJ116" s="6"/>
      <c r="TK116" s="6"/>
      <c r="TL116" s="6"/>
      <c r="TM116" s="6"/>
      <c r="TN116" s="6"/>
      <c r="TO116" s="6"/>
      <c r="TP116" s="6"/>
      <c r="TQ116" s="6"/>
      <c r="TR116" s="6"/>
      <c r="TS116" s="6"/>
      <c r="TT116" s="6"/>
      <c r="TU116" s="6"/>
      <c r="TV116" s="6"/>
      <c r="TW116" s="6"/>
      <c r="TX116" s="6"/>
      <c r="TY116" s="6"/>
      <c r="TZ116" s="6"/>
      <c r="UA116" s="6"/>
      <c r="UB116" s="6"/>
      <c r="UC116" s="6"/>
      <c r="UD116" s="6"/>
      <c r="UE116" s="6"/>
      <c r="UF116" s="6"/>
      <c r="UG116" s="6"/>
      <c r="UH116" s="6"/>
      <c r="UI116" s="6"/>
      <c r="UJ116" s="6"/>
      <c r="UK116" s="6"/>
      <c r="UL116" s="6"/>
      <c r="UM116" s="6"/>
      <c r="UN116" s="6"/>
      <c r="UO116" s="6"/>
      <c r="UP116" s="6"/>
      <c r="UQ116" s="6"/>
      <c r="UR116" s="6"/>
      <c r="US116" s="6"/>
      <c r="UT116" s="6"/>
      <c r="UU116" s="6"/>
      <c r="UV116" s="6"/>
      <c r="UW116" s="6"/>
      <c r="UX116" s="6"/>
      <c r="UY116" s="6"/>
      <c r="UZ116" s="6"/>
      <c r="VA116" s="6"/>
      <c r="VB116" s="6"/>
      <c r="VC116" s="6"/>
      <c r="VD116" s="6"/>
      <c r="VE116" s="6"/>
      <c r="VF116" s="6"/>
      <c r="VG116" s="6"/>
      <c r="VH116" s="6"/>
      <c r="VI116" s="6"/>
      <c r="VJ116" s="6"/>
      <c r="VK116" s="6"/>
      <c r="VL116" s="6"/>
      <c r="VM116" s="6"/>
      <c r="VN116" s="6"/>
      <c r="VO116" s="6"/>
      <c r="VP116" s="6"/>
      <c r="VQ116" s="6"/>
      <c r="VR116" s="6"/>
      <c r="VS116" s="6"/>
      <c r="VT116" s="6"/>
      <c r="VU116" s="6"/>
      <c r="VV116" s="6"/>
      <c r="VW116" s="6"/>
      <c r="VX116" s="6"/>
      <c r="VY116" s="6"/>
      <c r="VZ116" s="6"/>
      <c r="WA116" s="6"/>
      <c r="WB116" s="6"/>
      <c r="WC116" s="6"/>
      <c r="WD116" s="6"/>
      <c r="WE116" s="6"/>
      <c r="WF116" s="6"/>
      <c r="WG116" s="6"/>
      <c r="WH116" s="6"/>
      <c r="WI116" s="6"/>
      <c r="WJ116" s="6"/>
      <c r="WK116" s="6"/>
      <c r="WL116" s="6"/>
      <c r="WM116" s="6"/>
      <c r="WN116" s="6"/>
      <c r="WO116" s="6"/>
      <c r="WP116" s="6"/>
      <c r="WQ116" s="6"/>
      <c r="WR116" s="6"/>
      <c r="WS116" s="6"/>
      <c r="WT116" s="6"/>
      <c r="WU116" s="6"/>
      <c r="WV116" s="6"/>
      <c r="WW116" s="6"/>
      <c r="WX116" s="6"/>
      <c r="WY116" s="6"/>
      <c r="WZ116" s="6"/>
      <c r="XA116" s="6"/>
      <c r="XB116" s="6"/>
      <c r="XC116" s="6"/>
      <c r="XD116" s="6"/>
      <c r="XE116" s="6"/>
      <c r="XF116" s="6"/>
      <c r="XG116" s="6"/>
      <c r="XH116" s="6"/>
      <c r="XI116" s="6"/>
      <c r="XJ116" s="6"/>
    </row>
    <row r="117" spans="1:634" s="7" customFormat="1" x14ac:dyDescent="0.3">
      <c r="A117" s="19" t="s">
        <v>70</v>
      </c>
      <c r="B117" s="92">
        <v>19185511.689999998</v>
      </c>
      <c r="C117" s="204">
        <v>531048.51</v>
      </c>
      <c r="D117" s="208">
        <v>170186.64</v>
      </c>
      <c r="E117" s="208">
        <v>597338.04</v>
      </c>
      <c r="F117" s="208">
        <v>1008700.16</v>
      </c>
      <c r="G117" s="208">
        <v>500881.67</v>
      </c>
      <c r="H117" s="208">
        <v>627266.48</v>
      </c>
      <c r="I117" s="208">
        <v>1523188.46</v>
      </c>
      <c r="J117" s="208">
        <v>912412.52</v>
      </c>
      <c r="K117" s="208">
        <v>1491357.22</v>
      </c>
      <c r="L117" s="208">
        <v>1514659.42</v>
      </c>
      <c r="M117" s="208">
        <v>1404032.68</v>
      </c>
      <c r="N117" s="99">
        <v>7321061.8700000001</v>
      </c>
      <c r="O117" s="92">
        <v>17602133.670000002</v>
      </c>
      <c r="P117" s="158">
        <v>15421194.890000001</v>
      </c>
      <c r="Q117" s="49">
        <f t="shared" si="5"/>
        <v>0.14142475959591483</v>
      </c>
      <c r="R117" s="67">
        <f t="shared" si="6"/>
        <v>0.91747011778553211</v>
      </c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  <c r="SL117" s="6"/>
      <c r="SM117" s="6"/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/>
      <c r="TK117" s="6"/>
      <c r="TL117" s="6"/>
      <c r="TM117" s="6"/>
      <c r="TN117" s="6"/>
      <c r="TO117" s="6"/>
      <c r="TP117" s="6"/>
      <c r="TQ117" s="6"/>
      <c r="TR117" s="6"/>
      <c r="TS117" s="6"/>
      <c r="TT117" s="6"/>
      <c r="TU117" s="6"/>
      <c r="TV117" s="6"/>
      <c r="TW117" s="6"/>
      <c r="TX117" s="6"/>
      <c r="TY117" s="6"/>
      <c r="TZ117" s="6"/>
      <c r="UA117" s="6"/>
      <c r="UB117" s="6"/>
      <c r="UC117" s="6"/>
      <c r="UD117" s="6"/>
      <c r="UE117" s="6"/>
      <c r="UF117" s="6"/>
      <c r="UG117" s="6"/>
      <c r="UH117" s="6"/>
      <c r="UI117" s="6"/>
      <c r="UJ117" s="6"/>
      <c r="UK117" s="6"/>
      <c r="UL117" s="6"/>
      <c r="UM117" s="6"/>
      <c r="UN117" s="6"/>
      <c r="UO117" s="6"/>
      <c r="UP117" s="6"/>
      <c r="UQ117" s="6"/>
      <c r="UR117" s="6"/>
      <c r="US117" s="6"/>
      <c r="UT117" s="6"/>
      <c r="UU117" s="6"/>
      <c r="UV117" s="6"/>
      <c r="UW117" s="6"/>
      <c r="UX117" s="6"/>
      <c r="UY117" s="6"/>
      <c r="UZ117" s="6"/>
      <c r="VA117" s="6"/>
      <c r="VB117" s="6"/>
      <c r="VC117" s="6"/>
      <c r="VD117" s="6"/>
      <c r="VE117" s="6"/>
      <c r="VF117" s="6"/>
      <c r="VG117" s="6"/>
      <c r="VH117" s="6"/>
      <c r="VI117" s="6"/>
      <c r="VJ117" s="6"/>
      <c r="VK117" s="6"/>
      <c r="VL117" s="6"/>
      <c r="VM117" s="6"/>
      <c r="VN117" s="6"/>
      <c r="VO117" s="6"/>
      <c r="VP117" s="6"/>
      <c r="VQ117" s="6"/>
      <c r="VR117" s="6"/>
      <c r="VS117" s="6"/>
      <c r="VT117" s="6"/>
      <c r="VU117" s="6"/>
      <c r="VV117" s="6"/>
      <c r="VW117" s="6"/>
      <c r="VX117" s="6"/>
      <c r="VY117" s="6"/>
      <c r="VZ117" s="6"/>
      <c r="WA117" s="6"/>
      <c r="WB117" s="6"/>
      <c r="WC117" s="6"/>
      <c r="WD117" s="6"/>
      <c r="WE117" s="6"/>
      <c r="WF117" s="6"/>
      <c r="WG117" s="6"/>
      <c r="WH117" s="6"/>
      <c r="WI117" s="6"/>
      <c r="WJ117" s="6"/>
      <c r="WK117" s="6"/>
      <c r="WL117" s="6"/>
      <c r="WM117" s="6"/>
      <c r="WN117" s="6"/>
      <c r="WO117" s="6"/>
      <c r="WP117" s="6"/>
      <c r="WQ117" s="6"/>
      <c r="WR117" s="6"/>
      <c r="WS117" s="6"/>
      <c r="WT117" s="6"/>
      <c r="WU117" s="6"/>
      <c r="WV117" s="6"/>
      <c r="WW117" s="6"/>
      <c r="WX117" s="6"/>
      <c r="WY117" s="6"/>
      <c r="WZ117" s="6"/>
      <c r="XA117" s="6"/>
      <c r="XB117" s="6"/>
      <c r="XC117" s="6"/>
      <c r="XD117" s="6"/>
      <c r="XE117" s="6"/>
      <c r="XF117" s="6"/>
      <c r="XG117" s="6"/>
      <c r="XH117" s="6"/>
      <c r="XI117" s="6"/>
      <c r="XJ117" s="6"/>
    </row>
    <row r="118" spans="1:634" s="9" customFormat="1" x14ac:dyDescent="0.3">
      <c r="A118" s="19" t="s">
        <v>45</v>
      </c>
      <c r="B118" s="92">
        <v>65656342.240000002</v>
      </c>
      <c r="C118" s="204">
        <v>2222494.73</v>
      </c>
      <c r="D118" s="208">
        <v>1207574.81</v>
      </c>
      <c r="E118" s="208">
        <v>2896251.47</v>
      </c>
      <c r="F118" s="208">
        <v>3609221.55</v>
      </c>
      <c r="G118" s="208">
        <v>3814995.75</v>
      </c>
      <c r="H118" s="208">
        <v>5443820.5300000003</v>
      </c>
      <c r="I118" s="208">
        <v>2466560.46</v>
      </c>
      <c r="J118" s="208">
        <v>4038653.26</v>
      </c>
      <c r="K118" s="208">
        <v>6236550.1200000001</v>
      </c>
      <c r="L118" s="208">
        <v>4090649.58</v>
      </c>
      <c r="M118" s="208">
        <v>4926362.71</v>
      </c>
      <c r="N118" s="99">
        <v>16951211.5</v>
      </c>
      <c r="O118" s="92">
        <v>57904346.469999999</v>
      </c>
      <c r="P118" s="158">
        <v>54372755.729999997</v>
      </c>
      <c r="Q118" s="49">
        <f t="shared" si="5"/>
        <v>6.4951476021132715E-2</v>
      </c>
      <c r="R118" s="67">
        <f t="shared" si="6"/>
        <v>0.88193073958242474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  <c r="IW118" s="8"/>
      <c r="IX118" s="8"/>
      <c r="IY118" s="8"/>
      <c r="IZ118" s="8"/>
      <c r="JA118" s="8"/>
      <c r="JB118" s="8"/>
      <c r="JC118" s="8"/>
      <c r="JD118" s="8"/>
      <c r="JE118" s="8"/>
      <c r="JF118" s="8"/>
      <c r="JG118" s="8"/>
      <c r="JH118" s="8"/>
      <c r="JI118" s="8"/>
      <c r="JJ118" s="8"/>
      <c r="JK118" s="8"/>
      <c r="JL118" s="8"/>
      <c r="JM118" s="8"/>
      <c r="JN118" s="8"/>
      <c r="JO118" s="8"/>
      <c r="JP118" s="8"/>
      <c r="JQ118" s="8"/>
      <c r="JR118" s="8"/>
      <c r="JS118" s="8"/>
      <c r="JT118" s="8"/>
      <c r="JU118" s="8"/>
      <c r="JV118" s="8"/>
      <c r="JW118" s="8"/>
      <c r="JX118" s="8"/>
      <c r="JY118" s="8"/>
      <c r="JZ118" s="8"/>
      <c r="KA118" s="8"/>
      <c r="KB118" s="8"/>
      <c r="KC118" s="8"/>
      <c r="KD118" s="8"/>
      <c r="KE118" s="8"/>
      <c r="KF118" s="8"/>
      <c r="KG118" s="8"/>
      <c r="KH118" s="8"/>
      <c r="KI118" s="8"/>
      <c r="KJ118" s="8"/>
      <c r="KK118" s="8"/>
      <c r="KL118" s="8"/>
      <c r="KM118" s="8"/>
      <c r="KN118" s="8"/>
      <c r="KO118" s="8"/>
      <c r="KP118" s="8"/>
      <c r="KQ118" s="8"/>
      <c r="KR118" s="8"/>
      <c r="KS118" s="8"/>
      <c r="KT118" s="8"/>
      <c r="KU118" s="8"/>
      <c r="KV118" s="8"/>
      <c r="KW118" s="8"/>
      <c r="KX118" s="8"/>
      <c r="KY118" s="8"/>
      <c r="KZ118" s="8"/>
      <c r="LA118" s="8"/>
      <c r="LB118" s="8"/>
      <c r="LC118" s="8"/>
      <c r="LD118" s="8"/>
      <c r="LE118" s="8"/>
      <c r="LF118" s="8"/>
      <c r="LG118" s="8"/>
      <c r="LH118" s="8"/>
      <c r="LI118" s="8"/>
      <c r="LJ118" s="8"/>
      <c r="LK118" s="8"/>
      <c r="LL118" s="8"/>
      <c r="LM118" s="8"/>
      <c r="LN118" s="8"/>
      <c r="LO118" s="8"/>
      <c r="LP118" s="8"/>
      <c r="LQ118" s="8"/>
      <c r="LR118" s="8"/>
      <c r="LS118" s="8"/>
      <c r="LT118" s="8"/>
      <c r="LU118" s="8"/>
      <c r="LV118" s="8"/>
      <c r="LW118" s="8"/>
      <c r="LX118" s="8"/>
      <c r="LY118" s="8"/>
      <c r="LZ118" s="8"/>
      <c r="MA118" s="8"/>
      <c r="MB118" s="8"/>
      <c r="MC118" s="8"/>
      <c r="MD118" s="8"/>
      <c r="ME118" s="8"/>
      <c r="MF118" s="8"/>
      <c r="MG118" s="8"/>
      <c r="MH118" s="8"/>
      <c r="MI118" s="8"/>
      <c r="MJ118" s="8"/>
      <c r="MK118" s="8"/>
      <c r="ML118" s="8"/>
      <c r="MM118" s="8"/>
      <c r="MN118" s="8"/>
      <c r="MO118" s="8"/>
      <c r="MP118" s="8"/>
      <c r="MQ118" s="8"/>
      <c r="MR118" s="8"/>
      <c r="MS118" s="8"/>
      <c r="MT118" s="8"/>
      <c r="MU118" s="8"/>
      <c r="MV118" s="8"/>
      <c r="MW118" s="8"/>
      <c r="MX118" s="8"/>
      <c r="MY118" s="8"/>
      <c r="MZ118" s="8"/>
      <c r="NA118" s="8"/>
      <c r="NB118" s="8"/>
      <c r="NC118" s="8"/>
      <c r="ND118" s="8"/>
      <c r="NE118" s="8"/>
      <c r="NF118" s="8"/>
      <c r="NG118" s="8"/>
      <c r="NH118" s="8"/>
      <c r="NI118" s="8"/>
      <c r="NJ118" s="8"/>
      <c r="NK118" s="8"/>
      <c r="NL118" s="8"/>
      <c r="NM118" s="8"/>
      <c r="NN118" s="8"/>
      <c r="NO118" s="8"/>
      <c r="NP118" s="8"/>
      <c r="NQ118" s="8"/>
      <c r="NR118" s="8"/>
      <c r="NS118" s="8"/>
      <c r="NT118" s="8"/>
      <c r="NU118" s="8"/>
      <c r="NV118" s="8"/>
      <c r="NW118" s="8"/>
      <c r="NX118" s="8"/>
      <c r="NY118" s="8"/>
      <c r="NZ118" s="8"/>
      <c r="OA118" s="8"/>
      <c r="OB118" s="8"/>
      <c r="OC118" s="8"/>
      <c r="OD118" s="8"/>
      <c r="OE118" s="8"/>
      <c r="OF118" s="8"/>
      <c r="OG118" s="8"/>
      <c r="OH118" s="8"/>
      <c r="OI118" s="8"/>
      <c r="OJ118" s="8"/>
      <c r="OK118" s="8"/>
      <c r="OL118" s="8"/>
      <c r="OM118" s="8"/>
      <c r="ON118" s="8"/>
      <c r="OO118" s="8"/>
      <c r="OP118" s="8"/>
      <c r="OQ118" s="8"/>
      <c r="OR118" s="8"/>
      <c r="OS118" s="8"/>
      <c r="OT118" s="8"/>
      <c r="OU118" s="8"/>
      <c r="OV118" s="8"/>
      <c r="OW118" s="8"/>
      <c r="OX118" s="8"/>
      <c r="OY118" s="8"/>
      <c r="OZ118" s="8"/>
      <c r="PA118" s="8"/>
      <c r="PB118" s="8"/>
      <c r="PC118" s="8"/>
      <c r="PD118" s="8"/>
      <c r="PE118" s="8"/>
      <c r="PF118" s="8"/>
      <c r="PG118" s="8"/>
      <c r="PH118" s="8"/>
      <c r="PI118" s="8"/>
      <c r="PJ118" s="8"/>
      <c r="PK118" s="8"/>
      <c r="PL118" s="8"/>
      <c r="PM118" s="8"/>
      <c r="PN118" s="8"/>
      <c r="PO118" s="8"/>
      <c r="PP118" s="8"/>
      <c r="PQ118" s="8"/>
      <c r="PR118" s="8"/>
      <c r="PS118" s="8"/>
      <c r="PT118" s="8"/>
      <c r="PU118" s="8"/>
      <c r="PV118" s="8"/>
      <c r="PW118" s="8"/>
      <c r="PX118" s="8"/>
      <c r="PY118" s="8"/>
      <c r="PZ118" s="8"/>
      <c r="QA118" s="8"/>
      <c r="QB118" s="8"/>
      <c r="QC118" s="8"/>
      <c r="QD118" s="8"/>
      <c r="QE118" s="8"/>
      <c r="QF118" s="8"/>
      <c r="QG118" s="8"/>
      <c r="QH118" s="8"/>
      <c r="QI118" s="8"/>
      <c r="QJ118" s="8"/>
      <c r="QK118" s="8"/>
      <c r="QL118" s="8"/>
      <c r="QM118" s="8"/>
      <c r="QN118" s="8"/>
      <c r="QO118" s="8"/>
      <c r="QP118" s="8"/>
      <c r="QQ118" s="8"/>
      <c r="QR118" s="8"/>
      <c r="QS118" s="8"/>
      <c r="QT118" s="8"/>
      <c r="QU118" s="8"/>
      <c r="QV118" s="8"/>
      <c r="QW118" s="8"/>
      <c r="QX118" s="8"/>
      <c r="QY118" s="8"/>
      <c r="QZ118" s="8"/>
      <c r="RA118" s="8"/>
      <c r="RB118" s="8"/>
      <c r="RC118" s="8"/>
      <c r="RD118" s="8"/>
      <c r="RE118" s="8"/>
      <c r="RF118" s="8"/>
      <c r="RG118" s="8"/>
      <c r="RH118" s="8"/>
      <c r="RI118" s="8"/>
      <c r="RJ118" s="8"/>
      <c r="RK118" s="8"/>
      <c r="RL118" s="8"/>
      <c r="RM118" s="8"/>
      <c r="RN118" s="8"/>
      <c r="RO118" s="8"/>
      <c r="RP118" s="8"/>
      <c r="RQ118" s="8"/>
      <c r="RR118" s="8"/>
      <c r="RS118" s="8"/>
      <c r="RT118" s="8"/>
      <c r="RU118" s="8"/>
      <c r="RV118" s="8"/>
      <c r="RW118" s="8"/>
      <c r="RX118" s="8"/>
      <c r="RY118" s="8"/>
      <c r="RZ118" s="8"/>
      <c r="SA118" s="8"/>
      <c r="SB118" s="8"/>
      <c r="SC118" s="8"/>
      <c r="SD118" s="8"/>
      <c r="SE118" s="8"/>
      <c r="SF118" s="8"/>
      <c r="SG118" s="8"/>
      <c r="SH118" s="8"/>
      <c r="SI118" s="8"/>
      <c r="SJ118" s="8"/>
      <c r="SK118" s="8"/>
      <c r="SL118" s="8"/>
      <c r="SM118" s="8"/>
      <c r="SN118" s="8"/>
      <c r="SO118" s="8"/>
      <c r="SP118" s="8"/>
      <c r="SQ118" s="8"/>
      <c r="SR118" s="8"/>
      <c r="SS118" s="8"/>
      <c r="ST118" s="8"/>
      <c r="SU118" s="8"/>
      <c r="SV118" s="8"/>
      <c r="SW118" s="8"/>
      <c r="SX118" s="8"/>
      <c r="SY118" s="8"/>
      <c r="SZ118" s="8"/>
      <c r="TA118" s="8"/>
      <c r="TB118" s="8"/>
      <c r="TC118" s="8"/>
      <c r="TD118" s="8"/>
      <c r="TE118" s="8"/>
      <c r="TF118" s="8"/>
      <c r="TG118" s="8"/>
      <c r="TH118" s="8"/>
      <c r="TI118" s="8"/>
      <c r="TJ118" s="8"/>
      <c r="TK118" s="8"/>
      <c r="TL118" s="8"/>
      <c r="TM118" s="8"/>
      <c r="TN118" s="8"/>
      <c r="TO118" s="8"/>
      <c r="TP118" s="8"/>
      <c r="TQ118" s="8"/>
      <c r="TR118" s="8"/>
      <c r="TS118" s="8"/>
      <c r="TT118" s="8"/>
      <c r="TU118" s="8"/>
      <c r="TV118" s="8"/>
      <c r="TW118" s="8"/>
      <c r="TX118" s="8"/>
      <c r="TY118" s="8"/>
      <c r="TZ118" s="8"/>
      <c r="UA118" s="8"/>
      <c r="UB118" s="8"/>
      <c r="UC118" s="8"/>
      <c r="UD118" s="8"/>
      <c r="UE118" s="8"/>
      <c r="UF118" s="8"/>
      <c r="UG118" s="8"/>
      <c r="UH118" s="8"/>
      <c r="UI118" s="8"/>
      <c r="UJ118" s="8"/>
      <c r="UK118" s="8"/>
      <c r="UL118" s="8"/>
      <c r="UM118" s="8"/>
      <c r="UN118" s="8"/>
      <c r="UO118" s="8"/>
      <c r="UP118" s="8"/>
      <c r="UQ118" s="8"/>
      <c r="UR118" s="8"/>
      <c r="US118" s="8"/>
      <c r="UT118" s="8"/>
      <c r="UU118" s="8"/>
      <c r="UV118" s="8"/>
      <c r="UW118" s="8"/>
      <c r="UX118" s="8"/>
      <c r="UY118" s="8"/>
      <c r="UZ118" s="8"/>
      <c r="VA118" s="8"/>
      <c r="VB118" s="8"/>
      <c r="VC118" s="8"/>
      <c r="VD118" s="8"/>
      <c r="VE118" s="8"/>
      <c r="VF118" s="8"/>
      <c r="VG118" s="8"/>
      <c r="VH118" s="8"/>
      <c r="VI118" s="8"/>
      <c r="VJ118" s="8"/>
      <c r="VK118" s="8"/>
      <c r="VL118" s="8"/>
      <c r="VM118" s="8"/>
      <c r="VN118" s="8"/>
      <c r="VO118" s="8"/>
      <c r="VP118" s="8"/>
      <c r="VQ118" s="8"/>
      <c r="VR118" s="8"/>
      <c r="VS118" s="8"/>
      <c r="VT118" s="8"/>
      <c r="VU118" s="8"/>
      <c r="VV118" s="8"/>
      <c r="VW118" s="8"/>
      <c r="VX118" s="8"/>
      <c r="VY118" s="8"/>
      <c r="VZ118" s="8"/>
      <c r="WA118" s="8"/>
      <c r="WB118" s="8"/>
      <c r="WC118" s="8"/>
      <c r="WD118" s="8"/>
      <c r="WE118" s="8"/>
      <c r="WF118" s="8"/>
      <c r="WG118" s="8"/>
      <c r="WH118" s="8"/>
      <c r="WI118" s="8"/>
      <c r="WJ118" s="8"/>
      <c r="WK118" s="8"/>
      <c r="WL118" s="8"/>
      <c r="WM118" s="8"/>
      <c r="WN118" s="8"/>
      <c r="WO118" s="8"/>
      <c r="WP118" s="8"/>
      <c r="WQ118" s="8"/>
      <c r="WR118" s="8"/>
      <c r="WS118" s="8"/>
      <c r="WT118" s="8"/>
      <c r="WU118" s="8"/>
      <c r="WV118" s="8"/>
      <c r="WW118" s="8"/>
      <c r="WX118" s="8"/>
      <c r="WY118" s="8"/>
      <c r="WZ118" s="8"/>
      <c r="XA118" s="8"/>
      <c r="XB118" s="8"/>
      <c r="XC118" s="8"/>
      <c r="XD118" s="8"/>
      <c r="XE118" s="8"/>
      <c r="XF118" s="8"/>
      <c r="XG118" s="8"/>
      <c r="XH118" s="8"/>
      <c r="XI118" s="8"/>
      <c r="XJ118" s="8"/>
    </row>
    <row r="119" spans="1:634" s="7" customFormat="1" x14ac:dyDescent="0.3">
      <c r="A119" s="28" t="s">
        <v>85</v>
      </c>
      <c r="B119" s="98">
        <v>639518087.86000001</v>
      </c>
      <c r="C119" s="195">
        <v>32000192.189999998</v>
      </c>
      <c r="D119" s="207">
        <v>33960028.43</v>
      </c>
      <c r="E119" s="207">
        <v>38917654.060000002</v>
      </c>
      <c r="F119" s="207">
        <v>39641049.669999994</v>
      </c>
      <c r="G119" s="207">
        <v>42557679.780000001</v>
      </c>
      <c r="H119" s="207">
        <v>39724549.75</v>
      </c>
      <c r="I119" s="207">
        <v>38139198.859999999</v>
      </c>
      <c r="J119" s="207">
        <v>42270622.379999995</v>
      </c>
      <c r="K119" s="207">
        <v>49701024.100000001</v>
      </c>
      <c r="L119" s="207">
        <v>45378617.520000003</v>
      </c>
      <c r="M119" s="207">
        <v>47282603.050000004</v>
      </c>
      <c r="N119" s="127">
        <v>88712455.849999994</v>
      </c>
      <c r="O119" s="98">
        <v>538285675.63999999</v>
      </c>
      <c r="P119" s="169">
        <v>445137397.52000004</v>
      </c>
      <c r="Q119" s="56">
        <f t="shared" si="5"/>
        <v>0.20925736331963618</v>
      </c>
      <c r="R119" s="71">
        <f t="shared" si="6"/>
        <v>0.84170516183717181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6"/>
      <c r="OT119" s="6"/>
      <c r="OU119" s="6"/>
      <c r="OV119" s="6"/>
      <c r="OW119" s="6"/>
      <c r="OX119" s="6"/>
      <c r="OY119" s="6"/>
      <c r="OZ119" s="6"/>
      <c r="PA119" s="6"/>
      <c r="PB119" s="6"/>
      <c r="PC119" s="6"/>
      <c r="PD119" s="6"/>
      <c r="PE119" s="6"/>
      <c r="PF119" s="6"/>
      <c r="PG119" s="6"/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/>
      <c r="SC119" s="6"/>
      <c r="SD119" s="6"/>
      <c r="SE119" s="6"/>
      <c r="SF119" s="6"/>
      <c r="SG119" s="6"/>
      <c r="SH119" s="6"/>
      <c r="SI119" s="6"/>
      <c r="SJ119" s="6"/>
      <c r="SK119" s="6"/>
      <c r="SL119" s="6"/>
      <c r="SM119" s="6"/>
      <c r="SN119" s="6"/>
      <c r="SO119" s="6"/>
      <c r="SP119" s="6"/>
      <c r="SQ119" s="6"/>
      <c r="SR119" s="6"/>
      <c r="SS119" s="6"/>
      <c r="ST119" s="6"/>
      <c r="SU119" s="6"/>
      <c r="SV119" s="6"/>
      <c r="SW119" s="6"/>
      <c r="SX119" s="6"/>
      <c r="SY119" s="6"/>
      <c r="SZ119" s="6"/>
      <c r="TA119" s="6"/>
      <c r="TB119" s="6"/>
      <c r="TC119" s="6"/>
      <c r="TD119" s="6"/>
      <c r="TE119" s="6"/>
      <c r="TF119" s="6"/>
      <c r="TG119" s="6"/>
      <c r="TH119" s="6"/>
      <c r="TI119" s="6"/>
      <c r="TJ119" s="6"/>
      <c r="TK119" s="6"/>
      <c r="TL119" s="6"/>
      <c r="TM119" s="6"/>
      <c r="TN119" s="6"/>
      <c r="TO119" s="6"/>
      <c r="TP119" s="6"/>
      <c r="TQ119" s="6"/>
      <c r="TR119" s="6"/>
      <c r="TS119" s="6"/>
      <c r="TT119" s="6"/>
      <c r="TU119" s="6"/>
      <c r="TV119" s="6"/>
      <c r="TW119" s="6"/>
      <c r="TX119" s="6"/>
      <c r="TY119" s="6"/>
      <c r="TZ119" s="6"/>
      <c r="UA119" s="6"/>
      <c r="UB119" s="6"/>
      <c r="UC119" s="6"/>
      <c r="UD119" s="6"/>
      <c r="UE119" s="6"/>
      <c r="UF119" s="6"/>
      <c r="UG119" s="6"/>
      <c r="UH119" s="6"/>
      <c r="UI119" s="6"/>
      <c r="UJ119" s="6"/>
      <c r="UK119" s="6"/>
      <c r="UL119" s="6"/>
      <c r="UM119" s="6"/>
      <c r="UN119" s="6"/>
      <c r="UO119" s="6"/>
      <c r="UP119" s="6"/>
      <c r="UQ119" s="6"/>
      <c r="UR119" s="6"/>
      <c r="US119" s="6"/>
      <c r="UT119" s="6"/>
      <c r="UU119" s="6"/>
      <c r="UV119" s="6"/>
      <c r="UW119" s="6"/>
      <c r="UX119" s="6"/>
      <c r="UY119" s="6"/>
      <c r="UZ119" s="6"/>
      <c r="VA119" s="6"/>
      <c r="VB119" s="6"/>
      <c r="VC119" s="6"/>
      <c r="VD119" s="6"/>
      <c r="VE119" s="6"/>
      <c r="VF119" s="6"/>
      <c r="VG119" s="6"/>
      <c r="VH119" s="6"/>
      <c r="VI119" s="6"/>
      <c r="VJ119" s="6"/>
      <c r="VK119" s="6"/>
      <c r="VL119" s="6"/>
      <c r="VM119" s="6"/>
      <c r="VN119" s="6"/>
      <c r="VO119" s="6"/>
      <c r="VP119" s="6"/>
      <c r="VQ119" s="6"/>
      <c r="VR119" s="6"/>
      <c r="VS119" s="6"/>
      <c r="VT119" s="6"/>
      <c r="VU119" s="6"/>
      <c r="VV119" s="6"/>
      <c r="VW119" s="6"/>
      <c r="VX119" s="6"/>
      <c r="VY119" s="6"/>
      <c r="VZ119" s="6"/>
      <c r="WA119" s="6"/>
      <c r="WB119" s="6"/>
      <c r="WC119" s="6"/>
      <c r="WD119" s="6"/>
      <c r="WE119" s="6"/>
      <c r="WF119" s="6"/>
      <c r="WG119" s="6"/>
      <c r="WH119" s="6"/>
      <c r="WI119" s="6"/>
      <c r="WJ119" s="6"/>
      <c r="WK119" s="6"/>
      <c r="WL119" s="6"/>
      <c r="WM119" s="6"/>
      <c r="WN119" s="6"/>
      <c r="WO119" s="6"/>
      <c r="WP119" s="6"/>
      <c r="WQ119" s="6"/>
      <c r="WR119" s="6"/>
      <c r="WS119" s="6"/>
      <c r="WT119" s="6"/>
      <c r="WU119" s="6"/>
      <c r="WV119" s="6"/>
      <c r="WW119" s="6"/>
      <c r="WX119" s="6"/>
      <c r="WY119" s="6"/>
      <c r="WZ119" s="6"/>
      <c r="XA119" s="6"/>
      <c r="XB119" s="6"/>
      <c r="XC119" s="6"/>
      <c r="XD119" s="6"/>
      <c r="XE119" s="6"/>
      <c r="XF119" s="6"/>
      <c r="XG119" s="6"/>
      <c r="XH119" s="6"/>
      <c r="XI119" s="6"/>
      <c r="XJ119" s="6"/>
    </row>
    <row r="120" spans="1:634" s="7" customFormat="1" x14ac:dyDescent="0.3">
      <c r="A120" s="19" t="s">
        <v>70</v>
      </c>
      <c r="B120" s="92">
        <v>62468504</v>
      </c>
      <c r="C120" s="204">
        <v>2254645.4700000002</v>
      </c>
      <c r="D120" s="208">
        <v>2837020.16</v>
      </c>
      <c r="E120" s="208">
        <v>3716675.74</v>
      </c>
      <c r="F120" s="208">
        <v>3903394.78</v>
      </c>
      <c r="G120" s="208">
        <v>2109244.65</v>
      </c>
      <c r="H120" s="208">
        <v>1579357.95</v>
      </c>
      <c r="I120" s="208">
        <v>2667002.67</v>
      </c>
      <c r="J120" s="208">
        <v>4081912.53</v>
      </c>
      <c r="K120" s="208">
        <v>3681675.21</v>
      </c>
      <c r="L120" s="208">
        <v>4016634.84</v>
      </c>
      <c r="M120" s="208">
        <v>4881591.5999999996</v>
      </c>
      <c r="N120" s="99">
        <v>10108930.199999999</v>
      </c>
      <c r="O120" s="92">
        <v>45838085.799999997</v>
      </c>
      <c r="P120" s="158">
        <v>38827156.560000002</v>
      </c>
      <c r="Q120" s="49">
        <f t="shared" si="5"/>
        <v>0.18056767121656025</v>
      </c>
      <c r="R120" s="67">
        <f t="shared" si="6"/>
        <v>0.73377915053000142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  <c r="SL120" s="6"/>
      <c r="SM120" s="6"/>
      <c r="SN120" s="6"/>
      <c r="SO120" s="6"/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/>
      <c r="TF120" s="6"/>
      <c r="TG120" s="6"/>
      <c r="TH120" s="6"/>
      <c r="TI120" s="6"/>
      <c r="TJ120" s="6"/>
      <c r="TK120" s="6"/>
      <c r="TL120" s="6"/>
      <c r="TM120" s="6"/>
      <c r="TN120" s="6"/>
      <c r="TO120" s="6"/>
      <c r="TP120" s="6"/>
      <c r="TQ120" s="6"/>
      <c r="TR120" s="6"/>
      <c r="TS120" s="6"/>
      <c r="TT120" s="6"/>
      <c r="TU120" s="6"/>
      <c r="TV120" s="6"/>
      <c r="TW120" s="6"/>
      <c r="TX120" s="6"/>
      <c r="TY120" s="6"/>
      <c r="TZ120" s="6"/>
      <c r="UA120" s="6"/>
      <c r="UB120" s="6"/>
      <c r="UC120" s="6"/>
      <c r="UD120" s="6"/>
      <c r="UE120" s="6"/>
      <c r="UF120" s="6"/>
      <c r="UG120" s="6"/>
      <c r="UH120" s="6"/>
      <c r="UI120" s="6"/>
      <c r="UJ120" s="6"/>
      <c r="UK120" s="6"/>
      <c r="UL120" s="6"/>
      <c r="UM120" s="6"/>
      <c r="UN120" s="6"/>
      <c r="UO120" s="6"/>
      <c r="UP120" s="6"/>
      <c r="UQ120" s="6"/>
      <c r="UR120" s="6"/>
      <c r="US120" s="6"/>
      <c r="UT120" s="6"/>
      <c r="UU120" s="6"/>
      <c r="UV120" s="6"/>
      <c r="UW120" s="6"/>
      <c r="UX120" s="6"/>
      <c r="UY120" s="6"/>
      <c r="UZ120" s="6"/>
      <c r="VA120" s="6"/>
      <c r="VB120" s="6"/>
      <c r="VC120" s="6"/>
      <c r="VD120" s="6"/>
      <c r="VE120" s="6"/>
      <c r="VF120" s="6"/>
      <c r="VG120" s="6"/>
      <c r="VH120" s="6"/>
      <c r="VI120" s="6"/>
      <c r="VJ120" s="6"/>
      <c r="VK120" s="6"/>
      <c r="VL120" s="6"/>
      <c r="VM120" s="6"/>
      <c r="VN120" s="6"/>
      <c r="VO120" s="6"/>
      <c r="VP120" s="6"/>
      <c r="VQ120" s="6"/>
      <c r="VR120" s="6"/>
      <c r="VS120" s="6"/>
      <c r="VT120" s="6"/>
      <c r="VU120" s="6"/>
      <c r="VV120" s="6"/>
      <c r="VW120" s="6"/>
      <c r="VX120" s="6"/>
      <c r="VY120" s="6"/>
      <c r="VZ120" s="6"/>
      <c r="WA120" s="6"/>
      <c r="WB120" s="6"/>
      <c r="WC120" s="6"/>
      <c r="WD120" s="6"/>
      <c r="WE120" s="6"/>
      <c r="WF120" s="6"/>
      <c r="WG120" s="6"/>
      <c r="WH120" s="6"/>
      <c r="WI120" s="6"/>
      <c r="WJ120" s="6"/>
      <c r="WK120" s="6"/>
      <c r="WL120" s="6"/>
      <c r="WM120" s="6"/>
      <c r="WN120" s="6"/>
      <c r="WO120" s="6"/>
      <c r="WP120" s="6"/>
      <c r="WQ120" s="6"/>
      <c r="WR120" s="6"/>
      <c r="WS120" s="6"/>
      <c r="WT120" s="6"/>
      <c r="WU120" s="6"/>
      <c r="WV120" s="6"/>
      <c r="WW120" s="6"/>
      <c r="WX120" s="6"/>
      <c r="WY120" s="6"/>
      <c r="WZ120" s="6"/>
      <c r="XA120" s="6"/>
      <c r="XB120" s="6"/>
      <c r="XC120" s="6"/>
      <c r="XD120" s="6"/>
      <c r="XE120" s="6"/>
      <c r="XF120" s="6"/>
      <c r="XG120" s="6"/>
      <c r="XH120" s="6"/>
      <c r="XI120" s="6"/>
      <c r="XJ120" s="6"/>
    </row>
    <row r="121" spans="1:634" s="9" customFormat="1" x14ac:dyDescent="0.3">
      <c r="A121" s="19" t="s">
        <v>45</v>
      </c>
      <c r="B121" s="92">
        <v>42603589.539999999</v>
      </c>
      <c r="C121" s="204">
        <v>649522.74</v>
      </c>
      <c r="D121" s="208">
        <v>494503.88</v>
      </c>
      <c r="E121" s="208">
        <v>1069715.01</v>
      </c>
      <c r="F121" s="208">
        <v>808680.67</v>
      </c>
      <c r="G121" s="208">
        <v>881482.04</v>
      </c>
      <c r="H121" s="208">
        <v>1228645.22</v>
      </c>
      <c r="I121" s="208">
        <v>778919.71</v>
      </c>
      <c r="J121" s="208">
        <v>930316.7</v>
      </c>
      <c r="K121" s="208">
        <v>1633674.14</v>
      </c>
      <c r="L121" s="208">
        <v>1092219.6000000001</v>
      </c>
      <c r="M121" s="208">
        <v>1609403.87</v>
      </c>
      <c r="N121" s="99">
        <v>12750290.890000001</v>
      </c>
      <c r="O121" s="92">
        <v>23927374.469999999</v>
      </c>
      <c r="P121" s="158">
        <v>11782208.859999999</v>
      </c>
      <c r="Q121" s="49">
        <f t="shared" si="5"/>
        <v>1.0308054927826156</v>
      </c>
      <c r="R121" s="67">
        <f t="shared" si="6"/>
        <v>0.5616281334119716</v>
      </c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  <c r="IV121" s="8"/>
      <c r="IW121" s="8"/>
      <c r="IX121" s="8"/>
      <c r="IY121" s="8"/>
      <c r="IZ121" s="8"/>
      <c r="JA121" s="8"/>
      <c r="JB121" s="8"/>
      <c r="JC121" s="8"/>
      <c r="JD121" s="8"/>
      <c r="JE121" s="8"/>
      <c r="JF121" s="8"/>
      <c r="JG121" s="8"/>
      <c r="JH121" s="8"/>
      <c r="JI121" s="8"/>
      <c r="JJ121" s="8"/>
      <c r="JK121" s="8"/>
      <c r="JL121" s="8"/>
      <c r="JM121" s="8"/>
      <c r="JN121" s="8"/>
      <c r="JO121" s="8"/>
      <c r="JP121" s="8"/>
      <c r="JQ121" s="8"/>
      <c r="JR121" s="8"/>
      <c r="JS121" s="8"/>
      <c r="JT121" s="8"/>
      <c r="JU121" s="8"/>
      <c r="JV121" s="8"/>
      <c r="JW121" s="8"/>
      <c r="JX121" s="8"/>
      <c r="JY121" s="8"/>
      <c r="JZ121" s="8"/>
      <c r="KA121" s="8"/>
      <c r="KB121" s="8"/>
      <c r="KC121" s="8"/>
      <c r="KD121" s="8"/>
      <c r="KE121" s="8"/>
      <c r="KF121" s="8"/>
      <c r="KG121" s="8"/>
      <c r="KH121" s="8"/>
      <c r="KI121" s="8"/>
      <c r="KJ121" s="8"/>
      <c r="KK121" s="8"/>
      <c r="KL121" s="8"/>
      <c r="KM121" s="8"/>
      <c r="KN121" s="8"/>
      <c r="KO121" s="8"/>
      <c r="KP121" s="8"/>
      <c r="KQ121" s="8"/>
      <c r="KR121" s="8"/>
      <c r="KS121" s="8"/>
      <c r="KT121" s="8"/>
      <c r="KU121" s="8"/>
      <c r="KV121" s="8"/>
      <c r="KW121" s="8"/>
      <c r="KX121" s="8"/>
      <c r="KY121" s="8"/>
      <c r="KZ121" s="8"/>
      <c r="LA121" s="8"/>
      <c r="LB121" s="8"/>
      <c r="LC121" s="8"/>
      <c r="LD121" s="8"/>
      <c r="LE121" s="8"/>
      <c r="LF121" s="8"/>
      <c r="LG121" s="8"/>
      <c r="LH121" s="8"/>
      <c r="LI121" s="8"/>
      <c r="LJ121" s="8"/>
      <c r="LK121" s="8"/>
      <c r="LL121" s="8"/>
      <c r="LM121" s="8"/>
      <c r="LN121" s="8"/>
      <c r="LO121" s="8"/>
      <c r="LP121" s="8"/>
      <c r="LQ121" s="8"/>
      <c r="LR121" s="8"/>
      <c r="LS121" s="8"/>
      <c r="LT121" s="8"/>
      <c r="LU121" s="8"/>
      <c r="LV121" s="8"/>
      <c r="LW121" s="8"/>
      <c r="LX121" s="8"/>
      <c r="LY121" s="8"/>
      <c r="LZ121" s="8"/>
      <c r="MA121" s="8"/>
      <c r="MB121" s="8"/>
      <c r="MC121" s="8"/>
      <c r="MD121" s="8"/>
      <c r="ME121" s="8"/>
      <c r="MF121" s="8"/>
      <c r="MG121" s="8"/>
      <c r="MH121" s="8"/>
      <c r="MI121" s="8"/>
      <c r="MJ121" s="8"/>
      <c r="MK121" s="8"/>
      <c r="ML121" s="8"/>
      <c r="MM121" s="8"/>
      <c r="MN121" s="8"/>
      <c r="MO121" s="8"/>
      <c r="MP121" s="8"/>
      <c r="MQ121" s="8"/>
      <c r="MR121" s="8"/>
      <c r="MS121" s="8"/>
      <c r="MT121" s="8"/>
      <c r="MU121" s="8"/>
      <c r="MV121" s="8"/>
      <c r="MW121" s="8"/>
      <c r="MX121" s="8"/>
      <c r="MY121" s="8"/>
      <c r="MZ121" s="8"/>
      <c r="NA121" s="8"/>
      <c r="NB121" s="8"/>
      <c r="NC121" s="8"/>
      <c r="ND121" s="8"/>
      <c r="NE121" s="8"/>
      <c r="NF121" s="8"/>
      <c r="NG121" s="8"/>
      <c r="NH121" s="8"/>
      <c r="NI121" s="8"/>
      <c r="NJ121" s="8"/>
      <c r="NK121" s="8"/>
      <c r="NL121" s="8"/>
      <c r="NM121" s="8"/>
      <c r="NN121" s="8"/>
      <c r="NO121" s="8"/>
      <c r="NP121" s="8"/>
      <c r="NQ121" s="8"/>
      <c r="NR121" s="8"/>
      <c r="NS121" s="8"/>
      <c r="NT121" s="8"/>
      <c r="NU121" s="8"/>
      <c r="NV121" s="8"/>
      <c r="NW121" s="8"/>
      <c r="NX121" s="8"/>
      <c r="NY121" s="8"/>
      <c r="NZ121" s="8"/>
      <c r="OA121" s="8"/>
      <c r="OB121" s="8"/>
      <c r="OC121" s="8"/>
      <c r="OD121" s="8"/>
      <c r="OE121" s="8"/>
      <c r="OF121" s="8"/>
      <c r="OG121" s="8"/>
      <c r="OH121" s="8"/>
      <c r="OI121" s="8"/>
      <c r="OJ121" s="8"/>
      <c r="OK121" s="8"/>
      <c r="OL121" s="8"/>
      <c r="OM121" s="8"/>
      <c r="ON121" s="8"/>
      <c r="OO121" s="8"/>
      <c r="OP121" s="8"/>
      <c r="OQ121" s="8"/>
      <c r="OR121" s="8"/>
      <c r="OS121" s="8"/>
      <c r="OT121" s="8"/>
      <c r="OU121" s="8"/>
      <c r="OV121" s="8"/>
      <c r="OW121" s="8"/>
      <c r="OX121" s="8"/>
      <c r="OY121" s="8"/>
      <c r="OZ121" s="8"/>
      <c r="PA121" s="8"/>
      <c r="PB121" s="8"/>
      <c r="PC121" s="8"/>
      <c r="PD121" s="8"/>
      <c r="PE121" s="8"/>
      <c r="PF121" s="8"/>
      <c r="PG121" s="8"/>
      <c r="PH121" s="8"/>
      <c r="PI121" s="8"/>
      <c r="PJ121" s="8"/>
      <c r="PK121" s="8"/>
      <c r="PL121" s="8"/>
      <c r="PM121" s="8"/>
      <c r="PN121" s="8"/>
      <c r="PO121" s="8"/>
      <c r="PP121" s="8"/>
      <c r="PQ121" s="8"/>
      <c r="PR121" s="8"/>
      <c r="PS121" s="8"/>
      <c r="PT121" s="8"/>
      <c r="PU121" s="8"/>
      <c r="PV121" s="8"/>
      <c r="PW121" s="8"/>
      <c r="PX121" s="8"/>
      <c r="PY121" s="8"/>
      <c r="PZ121" s="8"/>
      <c r="QA121" s="8"/>
      <c r="QB121" s="8"/>
      <c r="QC121" s="8"/>
      <c r="QD121" s="8"/>
      <c r="QE121" s="8"/>
      <c r="QF121" s="8"/>
      <c r="QG121" s="8"/>
      <c r="QH121" s="8"/>
      <c r="QI121" s="8"/>
      <c r="QJ121" s="8"/>
      <c r="QK121" s="8"/>
      <c r="QL121" s="8"/>
      <c r="QM121" s="8"/>
      <c r="QN121" s="8"/>
      <c r="QO121" s="8"/>
      <c r="QP121" s="8"/>
      <c r="QQ121" s="8"/>
      <c r="QR121" s="8"/>
      <c r="QS121" s="8"/>
      <c r="QT121" s="8"/>
      <c r="QU121" s="8"/>
      <c r="QV121" s="8"/>
      <c r="QW121" s="8"/>
      <c r="QX121" s="8"/>
      <c r="QY121" s="8"/>
      <c r="QZ121" s="8"/>
      <c r="RA121" s="8"/>
      <c r="RB121" s="8"/>
      <c r="RC121" s="8"/>
      <c r="RD121" s="8"/>
      <c r="RE121" s="8"/>
      <c r="RF121" s="8"/>
      <c r="RG121" s="8"/>
      <c r="RH121" s="8"/>
      <c r="RI121" s="8"/>
      <c r="RJ121" s="8"/>
      <c r="RK121" s="8"/>
      <c r="RL121" s="8"/>
      <c r="RM121" s="8"/>
      <c r="RN121" s="8"/>
      <c r="RO121" s="8"/>
      <c r="RP121" s="8"/>
      <c r="RQ121" s="8"/>
      <c r="RR121" s="8"/>
      <c r="RS121" s="8"/>
      <c r="RT121" s="8"/>
      <c r="RU121" s="8"/>
      <c r="RV121" s="8"/>
      <c r="RW121" s="8"/>
      <c r="RX121" s="8"/>
      <c r="RY121" s="8"/>
      <c r="RZ121" s="8"/>
      <c r="SA121" s="8"/>
      <c r="SB121" s="8"/>
      <c r="SC121" s="8"/>
      <c r="SD121" s="8"/>
      <c r="SE121" s="8"/>
      <c r="SF121" s="8"/>
      <c r="SG121" s="8"/>
      <c r="SH121" s="8"/>
      <c r="SI121" s="8"/>
      <c r="SJ121" s="8"/>
      <c r="SK121" s="8"/>
      <c r="SL121" s="8"/>
      <c r="SM121" s="8"/>
      <c r="SN121" s="8"/>
      <c r="SO121" s="8"/>
      <c r="SP121" s="8"/>
      <c r="SQ121" s="8"/>
      <c r="SR121" s="8"/>
      <c r="SS121" s="8"/>
      <c r="ST121" s="8"/>
      <c r="SU121" s="8"/>
      <c r="SV121" s="8"/>
      <c r="SW121" s="8"/>
      <c r="SX121" s="8"/>
      <c r="SY121" s="8"/>
      <c r="SZ121" s="8"/>
      <c r="TA121" s="8"/>
      <c r="TB121" s="8"/>
      <c r="TC121" s="8"/>
      <c r="TD121" s="8"/>
      <c r="TE121" s="8"/>
      <c r="TF121" s="8"/>
      <c r="TG121" s="8"/>
      <c r="TH121" s="8"/>
      <c r="TI121" s="8"/>
      <c r="TJ121" s="8"/>
      <c r="TK121" s="8"/>
      <c r="TL121" s="8"/>
      <c r="TM121" s="8"/>
      <c r="TN121" s="8"/>
      <c r="TO121" s="8"/>
      <c r="TP121" s="8"/>
      <c r="TQ121" s="8"/>
      <c r="TR121" s="8"/>
      <c r="TS121" s="8"/>
      <c r="TT121" s="8"/>
      <c r="TU121" s="8"/>
      <c r="TV121" s="8"/>
      <c r="TW121" s="8"/>
      <c r="TX121" s="8"/>
      <c r="TY121" s="8"/>
      <c r="TZ121" s="8"/>
      <c r="UA121" s="8"/>
      <c r="UB121" s="8"/>
      <c r="UC121" s="8"/>
      <c r="UD121" s="8"/>
      <c r="UE121" s="8"/>
      <c r="UF121" s="8"/>
      <c r="UG121" s="8"/>
      <c r="UH121" s="8"/>
      <c r="UI121" s="8"/>
      <c r="UJ121" s="8"/>
      <c r="UK121" s="8"/>
      <c r="UL121" s="8"/>
      <c r="UM121" s="8"/>
      <c r="UN121" s="8"/>
      <c r="UO121" s="8"/>
      <c r="UP121" s="8"/>
      <c r="UQ121" s="8"/>
      <c r="UR121" s="8"/>
      <c r="US121" s="8"/>
      <c r="UT121" s="8"/>
      <c r="UU121" s="8"/>
      <c r="UV121" s="8"/>
      <c r="UW121" s="8"/>
      <c r="UX121" s="8"/>
      <c r="UY121" s="8"/>
      <c r="UZ121" s="8"/>
      <c r="VA121" s="8"/>
      <c r="VB121" s="8"/>
      <c r="VC121" s="8"/>
      <c r="VD121" s="8"/>
      <c r="VE121" s="8"/>
      <c r="VF121" s="8"/>
      <c r="VG121" s="8"/>
      <c r="VH121" s="8"/>
      <c r="VI121" s="8"/>
      <c r="VJ121" s="8"/>
      <c r="VK121" s="8"/>
      <c r="VL121" s="8"/>
      <c r="VM121" s="8"/>
      <c r="VN121" s="8"/>
      <c r="VO121" s="8"/>
      <c r="VP121" s="8"/>
      <c r="VQ121" s="8"/>
      <c r="VR121" s="8"/>
      <c r="VS121" s="8"/>
      <c r="VT121" s="8"/>
      <c r="VU121" s="8"/>
      <c r="VV121" s="8"/>
      <c r="VW121" s="8"/>
      <c r="VX121" s="8"/>
      <c r="VY121" s="8"/>
      <c r="VZ121" s="8"/>
      <c r="WA121" s="8"/>
      <c r="WB121" s="8"/>
      <c r="WC121" s="8"/>
      <c r="WD121" s="8"/>
      <c r="WE121" s="8"/>
      <c r="WF121" s="8"/>
      <c r="WG121" s="8"/>
      <c r="WH121" s="8"/>
      <c r="WI121" s="8"/>
      <c r="WJ121" s="8"/>
      <c r="WK121" s="8"/>
      <c r="WL121" s="8"/>
      <c r="WM121" s="8"/>
      <c r="WN121" s="8"/>
      <c r="WO121" s="8"/>
      <c r="WP121" s="8"/>
      <c r="WQ121" s="8"/>
      <c r="WR121" s="8"/>
      <c r="WS121" s="8"/>
      <c r="WT121" s="8"/>
      <c r="WU121" s="8"/>
      <c r="WV121" s="8"/>
      <c r="WW121" s="8"/>
      <c r="WX121" s="8"/>
      <c r="WY121" s="8"/>
      <c r="WZ121" s="8"/>
      <c r="XA121" s="8"/>
      <c r="XB121" s="8"/>
      <c r="XC121" s="8"/>
      <c r="XD121" s="8"/>
      <c r="XE121" s="8"/>
      <c r="XF121" s="8"/>
      <c r="XG121" s="8"/>
      <c r="XH121" s="8"/>
      <c r="XI121" s="8"/>
      <c r="XJ121" s="8"/>
    </row>
    <row r="122" spans="1:634" s="7" customFormat="1" x14ac:dyDescent="0.3">
      <c r="A122" s="27" t="s">
        <v>86</v>
      </c>
      <c r="B122" s="98">
        <v>7056591083.1099997</v>
      </c>
      <c r="C122" s="195">
        <v>548030980.38</v>
      </c>
      <c r="D122" s="207">
        <v>529802281.42000002</v>
      </c>
      <c r="E122" s="207">
        <v>545722367.55999994</v>
      </c>
      <c r="F122" s="207">
        <v>558913700.00999999</v>
      </c>
      <c r="G122" s="207">
        <v>570113726.25</v>
      </c>
      <c r="H122" s="207">
        <v>575893553.88</v>
      </c>
      <c r="I122" s="207">
        <v>567719066.48999989</v>
      </c>
      <c r="J122" s="207">
        <v>539008816.73000002</v>
      </c>
      <c r="K122" s="207">
        <v>580546070.67999995</v>
      </c>
      <c r="L122" s="207">
        <v>589161735.96000004</v>
      </c>
      <c r="M122" s="207">
        <v>605940705.30000007</v>
      </c>
      <c r="N122" s="127">
        <v>635308589.25999999</v>
      </c>
      <c r="O122" s="98">
        <v>6846161593.9200001</v>
      </c>
      <c r="P122" s="169">
        <v>6394044699.0999994</v>
      </c>
      <c r="Q122" s="56">
        <f t="shared" si="5"/>
        <v>7.0709060711389604E-2</v>
      </c>
      <c r="R122" s="71">
        <f t="shared" si="6"/>
        <v>0.97017972464159585</v>
      </c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  <c r="WS122" s="6"/>
      <c r="WT122" s="6"/>
      <c r="WU122" s="6"/>
      <c r="WV122" s="6"/>
      <c r="WW122" s="6"/>
      <c r="WX122" s="6"/>
      <c r="WY122" s="6"/>
      <c r="WZ122" s="6"/>
      <c r="XA122" s="6"/>
      <c r="XB122" s="6"/>
      <c r="XC122" s="6"/>
      <c r="XD122" s="6"/>
      <c r="XE122" s="6"/>
      <c r="XF122" s="6"/>
      <c r="XG122" s="6"/>
      <c r="XH122" s="6"/>
      <c r="XI122" s="6"/>
      <c r="XJ122" s="6"/>
    </row>
    <row r="123" spans="1:634" s="7" customFormat="1" x14ac:dyDescent="0.3">
      <c r="A123" s="19" t="s">
        <v>70</v>
      </c>
      <c r="B123" s="92">
        <v>15220073.67</v>
      </c>
      <c r="C123" s="204">
        <v>776001.34</v>
      </c>
      <c r="D123" s="208">
        <v>823245.57</v>
      </c>
      <c r="E123" s="208">
        <v>839750.67</v>
      </c>
      <c r="F123" s="208">
        <v>1562945.92</v>
      </c>
      <c r="G123" s="208">
        <v>1219826.6100000001</v>
      </c>
      <c r="H123" s="208">
        <v>970869.09</v>
      </c>
      <c r="I123" s="208">
        <v>1980872.31</v>
      </c>
      <c r="J123" s="208">
        <v>1551146.15</v>
      </c>
      <c r="K123" s="208">
        <v>2065711.25</v>
      </c>
      <c r="L123" s="208">
        <v>2254188.0299999998</v>
      </c>
      <c r="M123" s="208">
        <v>1357452.36</v>
      </c>
      <c r="N123" s="99">
        <v>2861147.65</v>
      </c>
      <c r="O123" s="92">
        <v>18263156.949999999</v>
      </c>
      <c r="P123" s="158">
        <v>13138146.91</v>
      </c>
      <c r="Q123" s="49">
        <f t="shared" si="5"/>
        <v>0.39008621802661803</v>
      </c>
      <c r="R123" s="67">
        <f t="shared" si="6"/>
        <v>1.1999388009532546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  <c r="UZ123" s="6"/>
      <c r="VA123" s="6"/>
      <c r="VB123" s="6"/>
      <c r="VC123" s="6"/>
      <c r="VD123" s="6"/>
      <c r="VE123" s="6"/>
      <c r="VF123" s="6"/>
      <c r="VG123" s="6"/>
      <c r="VH123" s="6"/>
      <c r="VI123" s="6"/>
      <c r="VJ123" s="6"/>
      <c r="VK123" s="6"/>
      <c r="VL123" s="6"/>
      <c r="VM123" s="6"/>
      <c r="VN123" s="6"/>
      <c r="VO123" s="6"/>
      <c r="VP123" s="6"/>
      <c r="VQ123" s="6"/>
      <c r="VR123" s="6"/>
      <c r="VS123" s="6"/>
      <c r="VT123" s="6"/>
      <c r="VU123" s="6"/>
      <c r="VV123" s="6"/>
      <c r="VW123" s="6"/>
      <c r="VX123" s="6"/>
      <c r="VY123" s="6"/>
      <c r="VZ123" s="6"/>
      <c r="WA123" s="6"/>
      <c r="WB123" s="6"/>
      <c r="WC123" s="6"/>
      <c r="WD123" s="6"/>
      <c r="WE123" s="6"/>
      <c r="WF123" s="6"/>
      <c r="WG123" s="6"/>
      <c r="WH123" s="6"/>
      <c r="WI123" s="6"/>
      <c r="WJ123" s="6"/>
      <c r="WK123" s="6"/>
      <c r="WL123" s="6"/>
      <c r="WM123" s="6"/>
      <c r="WN123" s="6"/>
      <c r="WO123" s="6"/>
      <c r="WP123" s="6"/>
      <c r="WQ123" s="6"/>
      <c r="WR123" s="6"/>
      <c r="WS123" s="6"/>
      <c r="WT123" s="6"/>
      <c r="WU123" s="6"/>
      <c r="WV123" s="6"/>
      <c r="WW123" s="6"/>
      <c r="WX123" s="6"/>
      <c r="WY123" s="6"/>
      <c r="WZ123" s="6"/>
      <c r="XA123" s="6"/>
      <c r="XB123" s="6"/>
      <c r="XC123" s="6"/>
      <c r="XD123" s="6"/>
      <c r="XE123" s="6"/>
      <c r="XF123" s="6"/>
      <c r="XG123" s="6"/>
      <c r="XH123" s="6"/>
      <c r="XI123" s="6"/>
      <c r="XJ123" s="6"/>
    </row>
    <row r="124" spans="1:634" s="9" customFormat="1" x14ac:dyDescent="0.3">
      <c r="A124" s="19" t="s">
        <v>45</v>
      </c>
      <c r="B124" s="92">
        <v>182397232.18000001</v>
      </c>
      <c r="C124" s="204">
        <v>8499690.4900000002</v>
      </c>
      <c r="D124" s="208">
        <v>4496069.4000000004</v>
      </c>
      <c r="E124" s="208">
        <v>9101169.6099999994</v>
      </c>
      <c r="F124" s="208">
        <v>4763998.95</v>
      </c>
      <c r="G124" s="208">
        <v>8951292.8300000001</v>
      </c>
      <c r="H124" s="208">
        <v>9927105.2799999993</v>
      </c>
      <c r="I124" s="208">
        <v>9789525.3800000008</v>
      </c>
      <c r="J124" s="208">
        <v>20100565.140000001</v>
      </c>
      <c r="K124" s="208">
        <v>10015296.210000001</v>
      </c>
      <c r="L124" s="208">
        <v>15563540.9</v>
      </c>
      <c r="M124" s="208">
        <v>5991915.4199999999</v>
      </c>
      <c r="N124" s="99">
        <v>29955875.370000001</v>
      </c>
      <c r="O124" s="92">
        <v>137156044.97999999</v>
      </c>
      <c r="P124" s="158">
        <v>142007286.52000001</v>
      </c>
      <c r="Q124" s="49">
        <f t="shared" si="5"/>
        <v>-3.4161919848505695E-2</v>
      </c>
      <c r="R124" s="67">
        <f t="shared" si="6"/>
        <v>0.75196341161935265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  <c r="IR124" s="8"/>
      <c r="IS124" s="8"/>
      <c r="IT124" s="8"/>
      <c r="IU124" s="8"/>
      <c r="IV124" s="8"/>
      <c r="IW124" s="8"/>
      <c r="IX124" s="8"/>
      <c r="IY124" s="8"/>
      <c r="IZ124" s="8"/>
      <c r="JA124" s="8"/>
      <c r="JB124" s="8"/>
      <c r="JC124" s="8"/>
      <c r="JD124" s="8"/>
      <c r="JE124" s="8"/>
      <c r="JF124" s="8"/>
      <c r="JG124" s="8"/>
      <c r="JH124" s="8"/>
      <c r="JI124" s="8"/>
      <c r="JJ124" s="8"/>
      <c r="JK124" s="8"/>
      <c r="JL124" s="8"/>
      <c r="JM124" s="8"/>
      <c r="JN124" s="8"/>
      <c r="JO124" s="8"/>
      <c r="JP124" s="8"/>
      <c r="JQ124" s="8"/>
      <c r="JR124" s="8"/>
      <c r="JS124" s="8"/>
      <c r="JT124" s="8"/>
      <c r="JU124" s="8"/>
      <c r="JV124" s="8"/>
      <c r="JW124" s="8"/>
      <c r="JX124" s="8"/>
      <c r="JY124" s="8"/>
      <c r="JZ124" s="8"/>
      <c r="KA124" s="8"/>
      <c r="KB124" s="8"/>
      <c r="KC124" s="8"/>
      <c r="KD124" s="8"/>
      <c r="KE124" s="8"/>
      <c r="KF124" s="8"/>
      <c r="KG124" s="8"/>
      <c r="KH124" s="8"/>
      <c r="KI124" s="8"/>
      <c r="KJ124" s="8"/>
      <c r="KK124" s="8"/>
      <c r="KL124" s="8"/>
      <c r="KM124" s="8"/>
      <c r="KN124" s="8"/>
      <c r="KO124" s="8"/>
      <c r="KP124" s="8"/>
      <c r="KQ124" s="8"/>
      <c r="KR124" s="8"/>
      <c r="KS124" s="8"/>
      <c r="KT124" s="8"/>
      <c r="KU124" s="8"/>
      <c r="KV124" s="8"/>
      <c r="KW124" s="8"/>
      <c r="KX124" s="8"/>
      <c r="KY124" s="8"/>
      <c r="KZ124" s="8"/>
      <c r="LA124" s="8"/>
      <c r="LB124" s="8"/>
      <c r="LC124" s="8"/>
      <c r="LD124" s="8"/>
      <c r="LE124" s="8"/>
      <c r="LF124" s="8"/>
      <c r="LG124" s="8"/>
      <c r="LH124" s="8"/>
      <c r="LI124" s="8"/>
      <c r="LJ124" s="8"/>
      <c r="LK124" s="8"/>
      <c r="LL124" s="8"/>
      <c r="LM124" s="8"/>
      <c r="LN124" s="8"/>
      <c r="LO124" s="8"/>
      <c r="LP124" s="8"/>
      <c r="LQ124" s="8"/>
      <c r="LR124" s="8"/>
      <c r="LS124" s="8"/>
      <c r="LT124" s="8"/>
      <c r="LU124" s="8"/>
      <c r="LV124" s="8"/>
      <c r="LW124" s="8"/>
      <c r="LX124" s="8"/>
      <c r="LY124" s="8"/>
      <c r="LZ124" s="8"/>
      <c r="MA124" s="8"/>
      <c r="MB124" s="8"/>
      <c r="MC124" s="8"/>
      <c r="MD124" s="8"/>
      <c r="ME124" s="8"/>
      <c r="MF124" s="8"/>
      <c r="MG124" s="8"/>
      <c r="MH124" s="8"/>
      <c r="MI124" s="8"/>
      <c r="MJ124" s="8"/>
      <c r="MK124" s="8"/>
      <c r="ML124" s="8"/>
      <c r="MM124" s="8"/>
      <c r="MN124" s="8"/>
      <c r="MO124" s="8"/>
      <c r="MP124" s="8"/>
      <c r="MQ124" s="8"/>
      <c r="MR124" s="8"/>
      <c r="MS124" s="8"/>
      <c r="MT124" s="8"/>
      <c r="MU124" s="8"/>
      <c r="MV124" s="8"/>
      <c r="MW124" s="8"/>
      <c r="MX124" s="8"/>
      <c r="MY124" s="8"/>
      <c r="MZ124" s="8"/>
      <c r="NA124" s="8"/>
      <c r="NB124" s="8"/>
      <c r="NC124" s="8"/>
      <c r="ND124" s="8"/>
      <c r="NE124" s="8"/>
      <c r="NF124" s="8"/>
      <c r="NG124" s="8"/>
      <c r="NH124" s="8"/>
      <c r="NI124" s="8"/>
      <c r="NJ124" s="8"/>
      <c r="NK124" s="8"/>
      <c r="NL124" s="8"/>
      <c r="NM124" s="8"/>
      <c r="NN124" s="8"/>
      <c r="NO124" s="8"/>
      <c r="NP124" s="8"/>
      <c r="NQ124" s="8"/>
      <c r="NR124" s="8"/>
      <c r="NS124" s="8"/>
      <c r="NT124" s="8"/>
      <c r="NU124" s="8"/>
      <c r="NV124" s="8"/>
      <c r="NW124" s="8"/>
      <c r="NX124" s="8"/>
      <c r="NY124" s="8"/>
      <c r="NZ124" s="8"/>
      <c r="OA124" s="8"/>
      <c r="OB124" s="8"/>
      <c r="OC124" s="8"/>
      <c r="OD124" s="8"/>
      <c r="OE124" s="8"/>
      <c r="OF124" s="8"/>
      <c r="OG124" s="8"/>
      <c r="OH124" s="8"/>
      <c r="OI124" s="8"/>
      <c r="OJ124" s="8"/>
      <c r="OK124" s="8"/>
      <c r="OL124" s="8"/>
      <c r="OM124" s="8"/>
      <c r="ON124" s="8"/>
      <c r="OO124" s="8"/>
      <c r="OP124" s="8"/>
      <c r="OQ124" s="8"/>
      <c r="OR124" s="8"/>
      <c r="OS124" s="8"/>
      <c r="OT124" s="8"/>
      <c r="OU124" s="8"/>
      <c r="OV124" s="8"/>
      <c r="OW124" s="8"/>
      <c r="OX124" s="8"/>
      <c r="OY124" s="8"/>
      <c r="OZ124" s="8"/>
      <c r="PA124" s="8"/>
      <c r="PB124" s="8"/>
      <c r="PC124" s="8"/>
      <c r="PD124" s="8"/>
      <c r="PE124" s="8"/>
      <c r="PF124" s="8"/>
      <c r="PG124" s="8"/>
      <c r="PH124" s="8"/>
      <c r="PI124" s="8"/>
      <c r="PJ124" s="8"/>
      <c r="PK124" s="8"/>
      <c r="PL124" s="8"/>
      <c r="PM124" s="8"/>
      <c r="PN124" s="8"/>
      <c r="PO124" s="8"/>
      <c r="PP124" s="8"/>
      <c r="PQ124" s="8"/>
      <c r="PR124" s="8"/>
      <c r="PS124" s="8"/>
      <c r="PT124" s="8"/>
      <c r="PU124" s="8"/>
      <c r="PV124" s="8"/>
      <c r="PW124" s="8"/>
      <c r="PX124" s="8"/>
      <c r="PY124" s="8"/>
      <c r="PZ124" s="8"/>
      <c r="QA124" s="8"/>
      <c r="QB124" s="8"/>
      <c r="QC124" s="8"/>
      <c r="QD124" s="8"/>
      <c r="QE124" s="8"/>
      <c r="QF124" s="8"/>
      <c r="QG124" s="8"/>
      <c r="QH124" s="8"/>
      <c r="QI124" s="8"/>
      <c r="QJ124" s="8"/>
      <c r="QK124" s="8"/>
      <c r="QL124" s="8"/>
      <c r="QM124" s="8"/>
      <c r="QN124" s="8"/>
      <c r="QO124" s="8"/>
      <c r="QP124" s="8"/>
      <c r="QQ124" s="8"/>
      <c r="QR124" s="8"/>
      <c r="QS124" s="8"/>
      <c r="QT124" s="8"/>
      <c r="QU124" s="8"/>
      <c r="QV124" s="8"/>
      <c r="QW124" s="8"/>
      <c r="QX124" s="8"/>
      <c r="QY124" s="8"/>
      <c r="QZ124" s="8"/>
      <c r="RA124" s="8"/>
      <c r="RB124" s="8"/>
      <c r="RC124" s="8"/>
      <c r="RD124" s="8"/>
      <c r="RE124" s="8"/>
      <c r="RF124" s="8"/>
      <c r="RG124" s="8"/>
      <c r="RH124" s="8"/>
      <c r="RI124" s="8"/>
      <c r="RJ124" s="8"/>
      <c r="RK124" s="8"/>
      <c r="RL124" s="8"/>
      <c r="RM124" s="8"/>
      <c r="RN124" s="8"/>
      <c r="RO124" s="8"/>
      <c r="RP124" s="8"/>
      <c r="RQ124" s="8"/>
      <c r="RR124" s="8"/>
      <c r="RS124" s="8"/>
      <c r="RT124" s="8"/>
      <c r="RU124" s="8"/>
      <c r="RV124" s="8"/>
      <c r="RW124" s="8"/>
      <c r="RX124" s="8"/>
      <c r="RY124" s="8"/>
      <c r="RZ124" s="8"/>
      <c r="SA124" s="8"/>
      <c r="SB124" s="8"/>
      <c r="SC124" s="8"/>
      <c r="SD124" s="8"/>
      <c r="SE124" s="8"/>
      <c r="SF124" s="8"/>
      <c r="SG124" s="8"/>
      <c r="SH124" s="8"/>
      <c r="SI124" s="8"/>
      <c r="SJ124" s="8"/>
      <c r="SK124" s="8"/>
      <c r="SL124" s="8"/>
      <c r="SM124" s="8"/>
      <c r="SN124" s="8"/>
      <c r="SO124" s="8"/>
      <c r="SP124" s="8"/>
      <c r="SQ124" s="8"/>
      <c r="SR124" s="8"/>
      <c r="SS124" s="8"/>
      <c r="ST124" s="8"/>
      <c r="SU124" s="8"/>
      <c r="SV124" s="8"/>
      <c r="SW124" s="8"/>
      <c r="SX124" s="8"/>
      <c r="SY124" s="8"/>
      <c r="SZ124" s="8"/>
      <c r="TA124" s="8"/>
      <c r="TB124" s="8"/>
      <c r="TC124" s="8"/>
      <c r="TD124" s="8"/>
      <c r="TE124" s="8"/>
      <c r="TF124" s="8"/>
      <c r="TG124" s="8"/>
      <c r="TH124" s="8"/>
      <c r="TI124" s="8"/>
      <c r="TJ124" s="8"/>
      <c r="TK124" s="8"/>
      <c r="TL124" s="8"/>
      <c r="TM124" s="8"/>
      <c r="TN124" s="8"/>
      <c r="TO124" s="8"/>
      <c r="TP124" s="8"/>
      <c r="TQ124" s="8"/>
      <c r="TR124" s="8"/>
      <c r="TS124" s="8"/>
      <c r="TT124" s="8"/>
      <c r="TU124" s="8"/>
      <c r="TV124" s="8"/>
      <c r="TW124" s="8"/>
      <c r="TX124" s="8"/>
      <c r="TY124" s="8"/>
      <c r="TZ124" s="8"/>
      <c r="UA124" s="8"/>
      <c r="UB124" s="8"/>
      <c r="UC124" s="8"/>
      <c r="UD124" s="8"/>
      <c r="UE124" s="8"/>
      <c r="UF124" s="8"/>
      <c r="UG124" s="8"/>
      <c r="UH124" s="8"/>
      <c r="UI124" s="8"/>
      <c r="UJ124" s="8"/>
      <c r="UK124" s="8"/>
      <c r="UL124" s="8"/>
      <c r="UM124" s="8"/>
      <c r="UN124" s="8"/>
      <c r="UO124" s="8"/>
      <c r="UP124" s="8"/>
      <c r="UQ124" s="8"/>
      <c r="UR124" s="8"/>
      <c r="US124" s="8"/>
      <c r="UT124" s="8"/>
      <c r="UU124" s="8"/>
      <c r="UV124" s="8"/>
      <c r="UW124" s="8"/>
      <c r="UX124" s="8"/>
      <c r="UY124" s="8"/>
      <c r="UZ124" s="8"/>
      <c r="VA124" s="8"/>
      <c r="VB124" s="8"/>
      <c r="VC124" s="8"/>
      <c r="VD124" s="8"/>
      <c r="VE124" s="8"/>
      <c r="VF124" s="8"/>
      <c r="VG124" s="8"/>
      <c r="VH124" s="8"/>
      <c r="VI124" s="8"/>
      <c r="VJ124" s="8"/>
      <c r="VK124" s="8"/>
      <c r="VL124" s="8"/>
      <c r="VM124" s="8"/>
      <c r="VN124" s="8"/>
      <c r="VO124" s="8"/>
      <c r="VP124" s="8"/>
      <c r="VQ124" s="8"/>
      <c r="VR124" s="8"/>
      <c r="VS124" s="8"/>
      <c r="VT124" s="8"/>
      <c r="VU124" s="8"/>
      <c r="VV124" s="8"/>
      <c r="VW124" s="8"/>
      <c r="VX124" s="8"/>
      <c r="VY124" s="8"/>
      <c r="VZ124" s="8"/>
      <c r="WA124" s="8"/>
      <c r="WB124" s="8"/>
      <c r="WC124" s="8"/>
      <c r="WD124" s="8"/>
      <c r="WE124" s="8"/>
      <c r="WF124" s="8"/>
      <c r="WG124" s="8"/>
      <c r="WH124" s="8"/>
      <c r="WI124" s="8"/>
      <c r="WJ124" s="8"/>
      <c r="WK124" s="8"/>
      <c r="WL124" s="8"/>
      <c r="WM124" s="8"/>
      <c r="WN124" s="8"/>
      <c r="WO124" s="8"/>
      <c r="WP124" s="8"/>
      <c r="WQ124" s="8"/>
      <c r="WR124" s="8"/>
      <c r="WS124" s="8"/>
      <c r="WT124" s="8"/>
      <c r="WU124" s="8"/>
      <c r="WV124" s="8"/>
      <c r="WW124" s="8"/>
      <c r="WX124" s="8"/>
      <c r="WY124" s="8"/>
      <c r="WZ124" s="8"/>
      <c r="XA124" s="8"/>
      <c r="XB124" s="8"/>
      <c r="XC124" s="8"/>
      <c r="XD124" s="8"/>
      <c r="XE124" s="8"/>
      <c r="XF124" s="8"/>
      <c r="XG124" s="8"/>
      <c r="XH124" s="8"/>
      <c r="XI124" s="8"/>
      <c r="XJ124" s="8"/>
    </row>
    <row r="125" spans="1:634" s="7" customFormat="1" x14ac:dyDescent="0.3">
      <c r="A125" s="27" t="s">
        <v>87</v>
      </c>
      <c r="B125" s="98">
        <v>122785167.43000001</v>
      </c>
      <c r="C125" s="195">
        <v>8641877.6799999997</v>
      </c>
      <c r="D125" s="207">
        <v>6373010.2999999998</v>
      </c>
      <c r="E125" s="207">
        <v>7823896.8600000003</v>
      </c>
      <c r="F125" s="207">
        <v>6330472.3899999997</v>
      </c>
      <c r="G125" s="207">
        <v>6487073.4299999997</v>
      </c>
      <c r="H125" s="207">
        <v>7428015.8200000003</v>
      </c>
      <c r="I125" s="207">
        <v>5664991.8899999997</v>
      </c>
      <c r="J125" s="207">
        <v>5355799.5</v>
      </c>
      <c r="K125" s="207">
        <v>7443191.4900000002</v>
      </c>
      <c r="L125" s="207">
        <v>7635203.3700000001</v>
      </c>
      <c r="M125" s="207">
        <v>11198036.26</v>
      </c>
      <c r="N125" s="127">
        <v>14510662.67</v>
      </c>
      <c r="O125" s="98">
        <v>94892231.659999996</v>
      </c>
      <c r="P125" s="169">
        <v>89475121.430000007</v>
      </c>
      <c r="Q125" s="56">
        <f t="shared" si="5"/>
        <v>6.0543200650898354E-2</v>
      </c>
      <c r="R125" s="71">
        <f t="shared" si="6"/>
        <v>0.77283139035582771</v>
      </c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/>
      <c r="TK125" s="6"/>
      <c r="TL125" s="6"/>
      <c r="TM125" s="6"/>
      <c r="TN125" s="6"/>
      <c r="TO125" s="6"/>
      <c r="TP125" s="6"/>
      <c r="TQ125" s="6"/>
      <c r="TR125" s="6"/>
      <c r="TS125" s="6"/>
      <c r="TT125" s="6"/>
      <c r="TU125" s="6"/>
      <c r="TV125" s="6"/>
      <c r="TW125" s="6"/>
      <c r="TX125" s="6"/>
      <c r="TY125" s="6"/>
      <c r="TZ125" s="6"/>
      <c r="UA125" s="6"/>
      <c r="UB125" s="6"/>
      <c r="UC125" s="6"/>
      <c r="UD125" s="6"/>
      <c r="UE125" s="6"/>
      <c r="UF125" s="6"/>
      <c r="UG125" s="6"/>
      <c r="UH125" s="6"/>
      <c r="UI125" s="6"/>
      <c r="UJ125" s="6"/>
      <c r="UK125" s="6"/>
      <c r="UL125" s="6"/>
      <c r="UM125" s="6"/>
      <c r="UN125" s="6"/>
      <c r="UO125" s="6"/>
      <c r="UP125" s="6"/>
      <c r="UQ125" s="6"/>
      <c r="UR125" s="6"/>
      <c r="US125" s="6"/>
      <c r="UT125" s="6"/>
      <c r="UU125" s="6"/>
      <c r="UV125" s="6"/>
      <c r="UW125" s="6"/>
      <c r="UX125" s="6"/>
      <c r="UY125" s="6"/>
      <c r="UZ125" s="6"/>
      <c r="VA125" s="6"/>
      <c r="VB125" s="6"/>
      <c r="VC125" s="6"/>
      <c r="VD125" s="6"/>
      <c r="VE125" s="6"/>
      <c r="VF125" s="6"/>
      <c r="VG125" s="6"/>
      <c r="VH125" s="6"/>
      <c r="VI125" s="6"/>
      <c r="VJ125" s="6"/>
      <c r="VK125" s="6"/>
      <c r="VL125" s="6"/>
      <c r="VM125" s="6"/>
      <c r="VN125" s="6"/>
      <c r="VO125" s="6"/>
      <c r="VP125" s="6"/>
      <c r="VQ125" s="6"/>
      <c r="VR125" s="6"/>
      <c r="VS125" s="6"/>
      <c r="VT125" s="6"/>
      <c r="VU125" s="6"/>
      <c r="VV125" s="6"/>
      <c r="VW125" s="6"/>
      <c r="VX125" s="6"/>
      <c r="VY125" s="6"/>
      <c r="VZ125" s="6"/>
      <c r="WA125" s="6"/>
      <c r="WB125" s="6"/>
      <c r="WC125" s="6"/>
      <c r="WD125" s="6"/>
      <c r="WE125" s="6"/>
      <c r="WF125" s="6"/>
      <c r="WG125" s="6"/>
      <c r="WH125" s="6"/>
      <c r="WI125" s="6"/>
      <c r="WJ125" s="6"/>
      <c r="WK125" s="6"/>
      <c r="WL125" s="6"/>
      <c r="WM125" s="6"/>
      <c r="WN125" s="6"/>
      <c r="WO125" s="6"/>
      <c r="WP125" s="6"/>
      <c r="WQ125" s="6"/>
      <c r="WR125" s="6"/>
      <c r="WS125" s="6"/>
      <c r="WT125" s="6"/>
      <c r="WU125" s="6"/>
      <c r="WV125" s="6"/>
      <c r="WW125" s="6"/>
      <c r="WX125" s="6"/>
      <c r="WY125" s="6"/>
      <c r="WZ125" s="6"/>
      <c r="XA125" s="6"/>
      <c r="XB125" s="6"/>
      <c r="XC125" s="6"/>
      <c r="XD125" s="6"/>
      <c r="XE125" s="6"/>
      <c r="XF125" s="6"/>
      <c r="XG125" s="6"/>
      <c r="XH125" s="6"/>
      <c r="XI125" s="6"/>
      <c r="XJ125" s="6"/>
    </row>
    <row r="126" spans="1:634" s="7" customFormat="1" x14ac:dyDescent="0.3">
      <c r="A126" s="19" t="s">
        <v>70</v>
      </c>
      <c r="B126" s="92">
        <v>16033437.300000001</v>
      </c>
      <c r="C126" s="204">
        <v>756653.77</v>
      </c>
      <c r="D126" s="208">
        <v>815133.84</v>
      </c>
      <c r="E126" s="208">
        <v>92207.8</v>
      </c>
      <c r="F126" s="208">
        <v>569437.55000000005</v>
      </c>
      <c r="G126" s="208">
        <v>565008.51</v>
      </c>
      <c r="H126" s="208">
        <v>484821.36</v>
      </c>
      <c r="I126" s="208">
        <v>190340.07</v>
      </c>
      <c r="J126" s="208">
        <v>333717.37</v>
      </c>
      <c r="K126" s="208">
        <v>640431.29</v>
      </c>
      <c r="L126" s="208">
        <v>468162.36</v>
      </c>
      <c r="M126" s="208">
        <v>146773.6</v>
      </c>
      <c r="N126" s="99">
        <v>2319458.25</v>
      </c>
      <c r="O126" s="92">
        <v>7382145.7699999996</v>
      </c>
      <c r="P126" s="158">
        <v>17517284.57</v>
      </c>
      <c r="Q126" s="49">
        <f t="shared" si="5"/>
        <v>-0.57857933171659381</v>
      </c>
      <c r="R126" s="67">
        <f t="shared" si="6"/>
        <v>0.46042190653653531</v>
      </c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  <c r="WS126" s="6"/>
      <c r="WT126" s="6"/>
      <c r="WU126" s="6"/>
      <c r="WV126" s="6"/>
      <c r="WW126" s="6"/>
      <c r="WX126" s="6"/>
      <c r="WY126" s="6"/>
      <c r="WZ126" s="6"/>
      <c r="XA126" s="6"/>
      <c r="XB126" s="6"/>
      <c r="XC126" s="6"/>
      <c r="XD126" s="6"/>
      <c r="XE126" s="6"/>
      <c r="XF126" s="6"/>
      <c r="XG126" s="6"/>
      <c r="XH126" s="6"/>
      <c r="XI126" s="6"/>
      <c r="XJ126" s="6"/>
    </row>
    <row r="127" spans="1:634" s="9" customFormat="1" x14ac:dyDescent="0.3">
      <c r="A127" s="19" t="s">
        <v>88</v>
      </c>
      <c r="B127" s="92">
        <v>5903917.3399999999</v>
      </c>
      <c r="C127" s="204">
        <v>37916.519999999997</v>
      </c>
      <c r="D127" s="208">
        <v>79379.210000000006</v>
      </c>
      <c r="E127" s="208">
        <v>39843.03</v>
      </c>
      <c r="F127" s="208">
        <v>49785.02</v>
      </c>
      <c r="G127" s="208">
        <v>64447.48</v>
      </c>
      <c r="H127" s="208">
        <v>113918.63</v>
      </c>
      <c r="I127" s="208">
        <v>39522.35</v>
      </c>
      <c r="J127" s="208">
        <v>58469.72</v>
      </c>
      <c r="K127" s="208">
        <v>98559.24</v>
      </c>
      <c r="L127" s="208">
        <v>114017.78</v>
      </c>
      <c r="M127" s="208">
        <v>113890.25</v>
      </c>
      <c r="N127" s="99">
        <v>517798.41</v>
      </c>
      <c r="O127" s="92">
        <v>1327547.6399999999</v>
      </c>
      <c r="P127" s="158">
        <v>349598.38</v>
      </c>
      <c r="Q127" s="49">
        <f t="shared" si="5"/>
        <v>2.7973506627805307</v>
      </c>
      <c r="R127" s="67">
        <f t="shared" si="6"/>
        <v>0.22485877825653974</v>
      </c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  <c r="IR127" s="8"/>
      <c r="IS127" s="8"/>
      <c r="IT127" s="8"/>
      <c r="IU127" s="8"/>
      <c r="IV127" s="8"/>
      <c r="IW127" s="8"/>
      <c r="IX127" s="8"/>
      <c r="IY127" s="8"/>
      <c r="IZ127" s="8"/>
      <c r="JA127" s="8"/>
      <c r="JB127" s="8"/>
      <c r="JC127" s="8"/>
      <c r="JD127" s="8"/>
      <c r="JE127" s="8"/>
      <c r="JF127" s="8"/>
      <c r="JG127" s="8"/>
      <c r="JH127" s="8"/>
      <c r="JI127" s="8"/>
      <c r="JJ127" s="8"/>
      <c r="JK127" s="8"/>
      <c r="JL127" s="8"/>
      <c r="JM127" s="8"/>
      <c r="JN127" s="8"/>
      <c r="JO127" s="8"/>
      <c r="JP127" s="8"/>
      <c r="JQ127" s="8"/>
      <c r="JR127" s="8"/>
      <c r="JS127" s="8"/>
      <c r="JT127" s="8"/>
      <c r="JU127" s="8"/>
      <c r="JV127" s="8"/>
      <c r="JW127" s="8"/>
      <c r="JX127" s="8"/>
      <c r="JY127" s="8"/>
      <c r="JZ127" s="8"/>
      <c r="KA127" s="8"/>
      <c r="KB127" s="8"/>
      <c r="KC127" s="8"/>
      <c r="KD127" s="8"/>
      <c r="KE127" s="8"/>
      <c r="KF127" s="8"/>
      <c r="KG127" s="8"/>
      <c r="KH127" s="8"/>
      <c r="KI127" s="8"/>
      <c r="KJ127" s="8"/>
      <c r="KK127" s="8"/>
      <c r="KL127" s="8"/>
      <c r="KM127" s="8"/>
      <c r="KN127" s="8"/>
      <c r="KO127" s="8"/>
      <c r="KP127" s="8"/>
      <c r="KQ127" s="8"/>
      <c r="KR127" s="8"/>
      <c r="KS127" s="8"/>
      <c r="KT127" s="8"/>
      <c r="KU127" s="8"/>
      <c r="KV127" s="8"/>
      <c r="KW127" s="8"/>
      <c r="KX127" s="8"/>
      <c r="KY127" s="8"/>
      <c r="KZ127" s="8"/>
      <c r="LA127" s="8"/>
      <c r="LB127" s="8"/>
      <c r="LC127" s="8"/>
      <c r="LD127" s="8"/>
      <c r="LE127" s="8"/>
      <c r="LF127" s="8"/>
      <c r="LG127" s="8"/>
      <c r="LH127" s="8"/>
      <c r="LI127" s="8"/>
      <c r="LJ127" s="8"/>
      <c r="LK127" s="8"/>
      <c r="LL127" s="8"/>
      <c r="LM127" s="8"/>
      <c r="LN127" s="8"/>
      <c r="LO127" s="8"/>
      <c r="LP127" s="8"/>
      <c r="LQ127" s="8"/>
      <c r="LR127" s="8"/>
      <c r="LS127" s="8"/>
      <c r="LT127" s="8"/>
      <c r="LU127" s="8"/>
      <c r="LV127" s="8"/>
      <c r="LW127" s="8"/>
      <c r="LX127" s="8"/>
      <c r="LY127" s="8"/>
      <c r="LZ127" s="8"/>
      <c r="MA127" s="8"/>
      <c r="MB127" s="8"/>
      <c r="MC127" s="8"/>
      <c r="MD127" s="8"/>
      <c r="ME127" s="8"/>
      <c r="MF127" s="8"/>
      <c r="MG127" s="8"/>
      <c r="MH127" s="8"/>
      <c r="MI127" s="8"/>
      <c r="MJ127" s="8"/>
      <c r="MK127" s="8"/>
      <c r="ML127" s="8"/>
      <c r="MM127" s="8"/>
      <c r="MN127" s="8"/>
      <c r="MO127" s="8"/>
      <c r="MP127" s="8"/>
      <c r="MQ127" s="8"/>
      <c r="MR127" s="8"/>
      <c r="MS127" s="8"/>
      <c r="MT127" s="8"/>
      <c r="MU127" s="8"/>
      <c r="MV127" s="8"/>
      <c r="MW127" s="8"/>
      <c r="MX127" s="8"/>
      <c r="MY127" s="8"/>
      <c r="MZ127" s="8"/>
      <c r="NA127" s="8"/>
      <c r="NB127" s="8"/>
      <c r="NC127" s="8"/>
      <c r="ND127" s="8"/>
      <c r="NE127" s="8"/>
      <c r="NF127" s="8"/>
      <c r="NG127" s="8"/>
      <c r="NH127" s="8"/>
      <c r="NI127" s="8"/>
      <c r="NJ127" s="8"/>
      <c r="NK127" s="8"/>
      <c r="NL127" s="8"/>
      <c r="NM127" s="8"/>
      <c r="NN127" s="8"/>
      <c r="NO127" s="8"/>
      <c r="NP127" s="8"/>
      <c r="NQ127" s="8"/>
      <c r="NR127" s="8"/>
      <c r="NS127" s="8"/>
      <c r="NT127" s="8"/>
      <c r="NU127" s="8"/>
      <c r="NV127" s="8"/>
      <c r="NW127" s="8"/>
      <c r="NX127" s="8"/>
      <c r="NY127" s="8"/>
      <c r="NZ127" s="8"/>
      <c r="OA127" s="8"/>
      <c r="OB127" s="8"/>
      <c r="OC127" s="8"/>
      <c r="OD127" s="8"/>
      <c r="OE127" s="8"/>
      <c r="OF127" s="8"/>
      <c r="OG127" s="8"/>
      <c r="OH127" s="8"/>
      <c r="OI127" s="8"/>
      <c r="OJ127" s="8"/>
      <c r="OK127" s="8"/>
      <c r="OL127" s="8"/>
      <c r="OM127" s="8"/>
      <c r="ON127" s="8"/>
      <c r="OO127" s="8"/>
      <c r="OP127" s="8"/>
      <c r="OQ127" s="8"/>
      <c r="OR127" s="8"/>
      <c r="OS127" s="8"/>
      <c r="OT127" s="8"/>
      <c r="OU127" s="8"/>
      <c r="OV127" s="8"/>
      <c r="OW127" s="8"/>
      <c r="OX127" s="8"/>
      <c r="OY127" s="8"/>
      <c r="OZ127" s="8"/>
      <c r="PA127" s="8"/>
      <c r="PB127" s="8"/>
      <c r="PC127" s="8"/>
      <c r="PD127" s="8"/>
      <c r="PE127" s="8"/>
      <c r="PF127" s="8"/>
      <c r="PG127" s="8"/>
      <c r="PH127" s="8"/>
      <c r="PI127" s="8"/>
      <c r="PJ127" s="8"/>
      <c r="PK127" s="8"/>
      <c r="PL127" s="8"/>
      <c r="PM127" s="8"/>
      <c r="PN127" s="8"/>
      <c r="PO127" s="8"/>
      <c r="PP127" s="8"/>
      <c r="PQ127" s="8"/>
      <c r="PR127" s="8"/>
      <c r="PS127" s="8"/>
      <c r="PT127" s="8"/>
      <c r="PU127" s="8"/>
      <c r="PV127" s="8"/>
      <c r="PW127" s="8"/>
      <c r="PX127" s="8"/>
      <c r="PY127" s="8"/>
      <c r="PZ127" s="8"/>
      <c r="QA127" s="8"/>
      <c r="QB127" s="8"/>
      <c r="QC127" s="8"/>
      <c r="QD127" s="8"/>
      <c r="QE127" s="8"/>
      <c r="QF127" s="8"/>
      <c r="QG127" s="8"/>
      <c r="QH127" s="8"/>
      <c r="QI127" s="8"/>
      <c r="QJ127" s="8"/>
      <c r="QK127" s="8"/>
      <c r="QL127" s="8"/>
      <c r="QM127" s="8"/>
      <c r="QN127" s="8"/>
      <c r="QO127" s="8"/>
      <c r="QP127" s="8"/>
      <c r="QQ127" s="8"/>
      <c r="QR127" s="8"/>
      <c r="QS127" s="8"/>
      <c r="QT127" s="8"/>
      <c r="QU127" s="8"/>
      <c r="QV127" s="8"/>
      <c r="QW127" s="8"/>
      <c r="QX127" s="8"/>
      <c r="QY127" s="8"/>
      <c r="QZ127" s="8"/>
      <c r="RA127" s="8"/>
      <c r="RB127" s="8"/>
      <c r="RC127" s="8"/>
      <c r="RD127" s="8"/>
      <c r="RE127" s="8"/>
      <c r="RF127" s="8"/>
      <c r="RG127" s="8"/>
      <c r="RH127" s="8"/>
      <c r="RI127" s="8"/>
      <c r="RJ127" s="8"/>
      <c r="RK127" s="8"/>
      <c r="RL127" s="8"/>
      <c r="RM127" s="8"/>
      <c r="RN127" s="8"/>
      <c r="RO127" s="8"/>
      <c r="RP127" s="8"/>
      <c r="RQ127" s="8"/>
      <c r="RR127" s="8"/>
      <c r="RS127" s="8"/>
      <c r="RT127" s="8"/>
      <c r="RU127" s="8"/>
      <c r="RV127" s="8"/>
      <c r="RW127" s="8"/>
      <c r="RX127" s="8"/>
      <c r="RY127" s="8"/>
      <c r="RZ127" s="8"/>
      <c r="SA127" s="8"/>
      <c r="SB127" s="8"/>
      <c r="SC127" s="8"/>
      <c r="SD127" s="8"/>
      <c r="SE127" s="8"/>
      <c r="SF127" s="8"/>
      <c r="SG127" s="8"/>
      <c r="SH127" s="8"/>
      <c r="SI127" s="8"/>
      <c r="SJ127" s="8"/>
      <c r="SK127" s="8"/>
      <c r="SL127" s="8"/>
      <c r="SM127" s="8"/>
      <c r="SN127" s="8"/>
      <c r="SO127" s="8"/>
      <c r="SP127" s="8"/>
      <c r="SQ127" s="8"/>
      <c r="SR127" s="8"/>
      <c r="SS127" s="8"/>
      <c r="ST127" s="8"/>
      <c r="SU127" s="8"/>
      <c r="SV127" s="8"/>
      <c r="SW127" s="8"/>
      <c r="SX127" s="8"/>
      <c r="SY127" s="8"/>
      <c r="SZ127" s="8"/>
      <c r="TA127" s="8"/>
      <c r="TB127" s="8"/>
      <c r="TC127" s="8"/>
      <c r="TD127" s="8"/>
      <c r="TE127" s="8"/>
      <c r="TF127" s="8"/>
      <c r="TG127" s="8"/>
      <c r="TH127" s="8"/>
      <c r="TI127" s="8"/>
      <c r="TJ127" s="8"/>
      <c r="TK127" s="8"/>
      <c r="TL127" s="8"/>
      <c r="TM127" s="8"/>
      <c r="TN127" s="8"/>
      <c r="TO127" s="8"/>
      <c r="TP127" s="8"/>
      <c r="TQ127" s="8"/>
      <c r="TR127" s="8"/>
      <c r="TS127" s="8"/>
      <c r="TT127" s="8"/>
      <c r="TU127" s="8"/>
      <c r="TV127" s="8"/>
      <c r="TW127" s="8"/>
      <c r="TX127" s="8"/>
      <c r="TY127" s="8"/>
      <c r="TZ127" s="8"/>
      <c r="UA127" s="8"/>
      <c r="UB127" s="8"/>
      <c r="UC127" s="8"/>
      <c r="UD127" s="8"/>
      <c r="UE127" s="8"/>
      <c r="UF127" s="8"/>
      <c r="UG127" s="8"/>
      <c r="UH127" s="8"/>
      <c r="UI127" s="8"/>
      <c r="UJ127" s="8"/>
      <c r="UK127" s="8"/>
      <c r="UL127" s="8"/>
      <c r="UM127" s="8"/>
      <c r="UN127" s="8"/>
      <c r="UO127" s="8"/>
      <c r="UP127" s="8"/>
      <c r="UQ127" s="8"/>
      <c r="UR127" s="8"/>
      <c r="US127" s="8"/>
      <c r="UT127" s="8"/>
      <c r="UU127" s="8"/>
      <c r="UV127" s="8"/>
      <c r="UW127" s="8"/>
      <c r="UX127" s="8"/>
      <c r="UY127" s="8"/>
      <c r="UZ127" s="8"/>
      <c r="VA127" s="8"/>
      <c r="VB127" s="8"/>
      <c r="VC127" s="8"/>
      <c r="VD127" s="8"/>
      <c r="VE127" s="8"/>
      <c r="VF127" s="8"/>
      <c r="VG127" s="8"/>
      <c r="VH127" s="8"/>
      <c r="VI127" s="8"/>
      <c r="VJ127" s="8"/>
      <c r="VK127" s="8"/>
      <c r="VL127" s="8"/>
      <c r="VM127" s="8"/>
      <c r="VN127" s="8"/>
      <c r="VO127" s="8"/>
      <c r="VP127" s="8"/>
      <c r="VQ127" s="8"/>
      <c r="VR127" s="8"/>
      <c r="VS127" s="8"/>
      <c r="VT127" s="8"/>
      <c r="VU127" s="8"/>
      <c r="VV127" s="8"/>
      <c r="VW127" s="8"/>
      <c r="VX127" s="8"/>
      <c r="VY127" s="8"/>
      <c r="VZ127" s="8"/>
      <c r="WA127" s="8"/>
      <c r="WB127" s="8"/>
      <c r="WC127" s="8"/>
      <c r="WD127" s="8"/>
      <c r="WE127" s="8"/>
      <c r="WF127" s="8"/>
      <c r="WG127" s="8"/>
      <c r="WH127" s="8"/>
      <c r="WI127" s="8"/>
      <c r="WJ127" s="8"/>
      <c r="WK127" s="8"/>
      <c r="WL127" s="8"/>
      <c r="WM127" s="8"/>
      <c r="WN127" s="8"/>
      <c r="WO127" s="8"/>
      <c r="WP127" s="8"/>
      <c r="WQ127" s="8"/>
      <c r="WR127" s="8"/>
      <c r="WS127" s="8"/>
      <c r="WT127" s="8"/>
      <c r="WU127" s="8"/>
      <c r="WV127" s="8"/>
      <c r="WW127" s="8"/>
      <c r="WX127" s="8"/>
      <c r="WY127" s="8"/>
      <c r="WZ127" s="8"/>
      <c r="XA127" s="8"/>
      <c r="XB127" s="8"/>
      <c r="XC127" s="8"/>
      <c r="XD127" s="8"/>
      <c r="XE127" s="8"/>
      <c r="XF127" s="8"/>
      <c r="XG127" s="8"/>
      <c r="XH127" s="8"/>
      <c r="XI127" s="8"/>
      <c r="XJ127" s="8"/>
    </row>
    <row r="128" spans="1:634" s="9" customFormat="1" ht="13.8" x14ac:dyDescent="0.25">
      <c r="A128" s="29" t="s">
        <v>89</v>
      </c>
      <c r="B128" s="105">
        <v>-265190089.70999593</v>
      </c>
      <c r="C128" s="192">
        <v>11952346.440000243</v>
      </c>
      <c r="D128" s="210">
        <v>4877165.2799998643</v>
      </c>
      <c r="E128" s="210">
        <v>1336545.0900000473</v>
      </c>
      <c r="F128" s="210">
        <v>-1408965.1400001189</v>
      </c>
      <c r="G128" s="210">
        <v>7326527.1399999335</v>
      </c>
      <c r="H128" s="210">
        <v>-5349865.5600003675</v>
      </c>
      <c r="I128" s="210">
        <v>4030976.7699984172</v>
      </c>
      <c r="J128" s="210">
        <v>35169838.920000196</v>
      </c>
      <c r="K128" s="210">
        <v>-2594640.7400004771</v>
      </c>
      <c r="L128" s="210">
        <v>975212.85000014771</v>
      </c>
      <c r="M128" s="210">
        <v>3443966.1200009491</v>
      </c>
      <c r="N128" s="111">
        <v>-41986261.709999844</v>
      </c>
      <c r="O128" s="105">
        <v>17772845.459998935</v>
      </c>
      <c r="P128" s="167">
        <v>3249443.5400012136</v>
      </c>
      <c r="Q128" s="46" t="s">
        <v>99</v>
      </c>
      <c r="R128" s="60" t="s">
        <v>99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  <c r="IW128" s="8"/>
      <c r="IX128" s="8"/>
      <c r="IY128" s="8"/>
      <c r="IZ128" s="8"/>
      <c r="JA128" s="8"/>
      <c r="JB128" s="8"/>
      <c r="JC128" s="8"/>
      <c r="JD128" s="8"/>
      <c r="JE128" s="8"/>
      <c r="JF128" s="8"/>
      <c r="JG128" s="8"/>
      <c r="JH128" s="8"/>
      <c r="JI128" s="8"/>
      <c r="JJ128" s="8"/>
      <c r="JK128" s="8"/>
      <c r="JL128" s="8"/>
      <c r="JM128" s="8"/>
      <c r="JN128" s="8"/>
      <c r="JO128" s="8"/>
      <c r="JP128" s="8"/>
      <c r="JQ128" s="8"/>
      <c r="JR128" s="8"/>
      <c r="JS128" s="8"/>
      <c r="JT128" s="8"/>
      <c r="JU128" s="8"/>
      <c r="JV128" s="8"/>
      <c r="JW128" s="8"/>
      <c r="JX128" s="8"/>
      <c r="JY128" s="8"/>
      <c r="JZ128" s="8"/>
      <c r="KA128" s="8"/>
      <c r="KB128" s="8"/>
      <c r="KC128" s="8"/>
      <c r="KD128" s="8"/>
      <c r="KE128" s="8"/>
      <c r="KF128" s="8"/>
      <c r="KG128" s="8"/>
      <c r="KH128" s="8"/>
      <c r="KI128" s="8"/>
      <c r="KJ128" s="8"/>
      <c r="KK128" s="8"/>
      <c r="KL128" s="8"/>
      <c r="KM128" s="8"/>
      <c r="KN128" s="8"/>
      <c r="KO128" s="8"/>
      <c r="KP128" s="8"/>
      <c r="KQ128" s="8"/>
      <c r="KR128" s="8"/>
      <c r="KS128" s="8"/>
      <c r="KT128" s="8"/>
      <c r="KU128" s="8"/>
      <c r="KV128" s="8"/>
      <c r="KW128" s="8"/>
      <c r="KX128" s="8"/>
      <c r="KY128" s="8"/>
      <c r="KZ128" s="8"/>
      <c r="LA128" s="8"/>
      <c r="LB128" s="8"/>
      <c r="LC128" s="8"/>
      <c r="LD128" s="8"/>
      <c r="LE128" s="8"/>
      <c r="LF128" s="8"/>
      <c r="LG128" s="8"/>
      <c r="LH128" s="8"/>
      <c r="LI128" s="8"/>
      <c r="LJ128" s="8"/>
      <c r="LK128" s="8"/>
      <c r="LL128" s="8"/>
      <c r="LM128" s="8"/>
      <c r="LN128" s="8"/>
      <c r="LO128" s="8"/>
      <c r="LP128" s="8"/>
      <c r="LQ128" s="8"/>
      <c r="LR128" s="8"/>
      <c r="LS128" s="8"/>
      <c r="LT128" s="8"/>
      <c r="LU128" s="8"/>
      <c r="LV128" s="8"/>
      <c r="LW128" s="8"/>
      <c r="LX128" s="8"/>
      <c r="LY128" s="8"/>
      <c r="LZ128" s="8"/>
      <c r="MA128" s="8"/>
      <c r="MB128" s="8"/>
      <c r="MC128" s="8"/>
      <c r="MD128" s="8"/>
      <c r="ME128" s="8"/>
      <c r="MF128" s="8"/>
      <c r="MG128" s="8"/>
      <c r="MH128" s="8"/>
      <c r="MI128" s="8"/>
      <c r="MJ128" s="8"/>
      <c r="MK128" s="8"/>
      <c r="ML128" s="8"/>
      <c r="MM128" s="8"/>
      <c r="MN128" s="8"/>
      <c r="MO128" s="8"/>
      <c r="MP128" s="8"/>
      <c r="MQ128" s="8"/>
      <c r="MR128" s="8"/>
      <c r="MS128" s="8"/>
      <c r="MT128" s="8"/>
      <c r="MU128" s="8"/>
      <c r="MV128" s="8"/>
      <c r="MW128" s="8"/>
      <c r="MX128" s="8"/>
      <c r="MY128" s="8"/>
      <c r="MZ128" s="8"/>
      <c r="NA128" s="8"/>
      <c r="NB128" s="8"/>
      <c r="NC128" s="8"/>
      <c r="ND128" s="8"/>
      <c r="NE128" s="8"/>
      <c r="NF128" s="8"/>
      <c r="NG128" s="8"/>
      <c r="NH128" s="8"/>
      <c r="NI128" s="8"/>
      <c r="NJ128" s="8"/>
      <c r="NK128" s="8"/>
      <c r="NL128" s="8"/>
      <c r="NM128" s="8"/>
      <c r="NN128" s="8"/>
      <c r="NO128" s="8"/>
      <c r="NP128" s="8"/>
      <c r="NQ128" s="8"/>
      <c r="NR128" s="8"/>
      <c r="NS128" s="8"/>
      <c r="NT128" s="8"/>
      <c r="NU128" s="8"/>
      <c r="NV128" s="8"/>
      <c r="NW128" s="8"/>
      <c r="NX128" s="8"/>
      <c r="NY128" s="8"/>
      <c r="NZ128" s="8"/>
      <c r="OA128" s="8"/>
      <c r="OB128" s="8"/>
      <c r="OC128" s="8"/>
      <c r="OD128" s="8"/>
      <c r="OE128" s="8"/>
      <c r="OF128" s="8"/>
      <c r="OG128" s="8"/>
      <c r="OH128" s="8"/>
      <c r="OI128" s="8"/>
      <c r="OJ128" s="8"/>
      <c r="OK128" s="8"/>
      <c r="OL128" s="8"/>
      <c r="OM128" s="8"/>
      <c r="ON128" s="8"/>
      <c r="OO128" s="8"/>
      <c r="OP128" s="8"/>
      <c r="OQ128" s="8"/>
      <c r="OR128" s="8"/>
      <c r="OS128" s="8"/>
      <c r="OT128" s="8"/>
      <c r="OU128" s="8"/>
      <c r="OV128" s="8"/>
      <c r="OW128" s="8"/>
      <c r="OX128" s="8"/>
      <c r="OY128" s="8"/>
      <c r="OZ128" s="8"/>
      <c r="PA128" s="8"/>
      <c r="PB128" s="8"/>
      <c r="PC128" s="8"/>
      <c r="PD128" s="8"/>
      <c r="PE128" s="8"/>
      <c r="PF128" s="8"/>
      <c r="PG128" s="8"/>
      <c r="PH128" s="8"/>
      <c r="PI128" s="8"/>
      <c r="PJ128" s="8"/>
      <c r="PK128" s="8"/>
      <c r="PL128" s="8"/>
      <c r="PM128" s="8"/>
      <c r="PN128" s="8"/>
      <c r="PO128" s="8"/>
      <c r="PP128" s="8"/>
      <c r="PQ128" s="8"/>
      <c r="PR128" s="8"/>
      <c r="PS128" s="8"/>
      <c r="PT128" s="8"/>
      <c r="PU128" s="8"/>
      <c r="PV128" s="8"/>
      <c r="PW128" s="8"/>
      <c r="PX128" s="8"/>
      <c r="PY128" s="8"/>
      <c r="PZ128" s="8"/>
      <c r="QA128" s="8"/>
      <c r="QB128" s="8"/>
      <c r="QC128" s="8"/>
      <c r="QD128" s="8"/>
      <c r="QE128" s="8"/>
      <c r="QF128" s="8"/>
      <c r="QG128" s="8"/>
      <c r="QH128" s="8"/>
      <c r="QI128" s="8"/>
      <c r="QJ128" s="8"/>
      <c r="QK128" s="8"/>
      <c r="QL128" s="8"/>
      <c r="QM128" s="8"/>
      <c r="QN128" s="8"/>
      <c r="QO128" s="8"/>
      <c r="QP128" s="8"/>
      <c r="QQ128" s="8"/>
      <c r="QR128" s="8"/>
      <c r="QS128" s="8"/>
      <c r="QT128" s="8"/>
      <c r="QU128" s="8"/>
      <c r="QV128" s="8"/>
      <c r="QW128" s="8"/>
      <c r="QX128" s="8"/>
      <c r="QY128" s="8"/>
      <c r="QZ128" s="8"/>
      <c r="RA128" s="8"/>
      <c r="RB128" s="8"/>
      <c r="RC128" s="8"/>
      <c r="RD128" s="8"/>
      <c r="RE128" s="8"/>
      <c r="RF128" s="8"/>
      <c r="RG128" s="8"/>
      <c r="RH128" s="8"/>
      <c r="RI128" s="8"/>
      <c r="RJ128" s="8"/>
      <c r="RK128" s="8"/>
      <c r="RL128" s="8"/>
      <c r="RM128" s="8"/>
      <c r="RN128" s="8"/>
      <c r="RO128" s="8"/>
      <c r="RP128" s="8"/>
      <c r="RQ128" s="8"/>
      <c r="RR128" s="8"/>
      <c r="RS128" s="8"/>
      <c r="RT128" s="8"/>
      <c r="RU128" s="8"/>
      <c r="RV128" s="8"/>
      <c r="RW128" s="8"/>
      <c r="RX128" s="8"/>
      <c r="RY128" s="8"/>
      <c r="RZ128" s="8"/>
      <c r="SA128" s="8"/>
      <c r="SB128" s="8"/>
      <c r="SC128" s="8"/>
      <c r="SD128" s="8"/>
      <c r="SE128" s="8"/>
      <c r="SF128" s="8"/>
      <c r="SG128" s="8"/>
      <c r="SH128" s="8"/>
      <c r="SI128" s="8"/>
      <c r="SJ128" s="8"/>
      <c r="SK128" s="8"/>
      <c r="SL128" s="8"/>
      <c r="SM128" s="8"/>
      <c r="SN128" s="8"/>
      <c r="SO128" s="8"/>
      <c r="SP128" s="8"/>
      <c r="SQ128" s="8"/>
      <c r="SR128" s="8"/>
      <c r="SS128" s="8"/>
      <c r="ST128" s="8"/>
      <c r="SU128" s="8"/>
      <c r="SV128" s="8"/>
      <c r="SW128" s="8"/>
      <c r="SX128" s="8"/>
      <c r="SY128" s="8"/>
      <c r="SZ128" s="8"/>
      <c r="TA128" s="8"/>
      <c r="TB128" s="8"/>
      <c r="TC128" s="8"/>
      <c r="TD128" s="8"/>
      <c r="TE128" s="8"/>
      <c r="TF128" s="8"/>
      <c r="TG128" s="8"/>
      <c r="TH128" s="8"/>
      <c r="TI128" s="8"/>
      <c r="TJ128" s="8"/>
      <c r="TK128" s="8"/>
      <c r="TL128" s="8"/>
      <c r="TM128" s="8"/>
      <c r="TN128" s="8"/>
      <c r="TO128" s="8"/>
      <c r="TP128" s="8"/>
      <c r="TQ128" s="8"/>
      <c r="TR128" s="8"/>
      <c r="TS128" s="8"/>
      <c r="TT128" s="8"/>
      <c r="TU128" s="8"/>
      <c r="TV128" s="8"/>
      <c r="TW128" s="8"/>
      <c r="TX128" s="8"/>
      <c r="TY128" s="8"/>
      <c r="TZ128" s="8"/>
      <c r="UA128" s="8"/>
      <c r="UB128" s="8"/>
      <c r="UC128" s="8"/>
      <c r="UD128" s="8"/>
      <c r="UE128" s="8"/>
      <c r="UF128" s="8"/>
      <c r="UG128" s="8"/>
      <c r="UH128" s="8"/>
      <c r="UI128" s="8"/>
      <c r="UJ128" s="8"/>
      <c r="UK128" s="8"/>
      <c r="UL128" s="8"/>
      <c r="UM128" s="8"/>
      <c r="UN128" s="8"/>
      <c r="UO128" s="8"/>
      <c r="UP128" s="8"/>
      <c r="UQ128" s="8"/>
      <c r="UR128" s="8"/>
      <c r="US128" s="8"/>
      <c r="UT128" s="8"/>
      <c r="UU128" s="8"/>
      <c r="UV128" s="8"/>
      <c r="UW128" s="8"/>
      <c r="UX128" s="8"/>
      <c r="UY128" s="8"/>
      <c r="UZ128" s="8"/>
      <c r="VA128" s="8"/>
      <c r="VB128" s="8"/>
      <c r="VC128" s="8"/>
      <c r="VD128" s="8"/>
      <c r="VE128" s="8"/>
      <c r="VF128" s="8"/>
      <c r="VG128" s="8"/>
      <c r="VH128" s="8"/>
      <c r="VI128" s="8"/>
      <c r="VJ128" s="8"/>
      <c r="VK128" s="8"/>
      <c r="VL128" s="8"/>
      <c r="VM128" s="8"/>
      <c r="VN128" s="8"/>
      <c r="VO128" s="8"/>
      <c r="VP128" s="8"/>
      <c r="VQ128" s="8"/>
      <c r="VR128" s="8"/>
      <c r="VS128" s="8"/>
      <c r="VT128" s="8"/>
      <c r="VU128" s="8"/>
      <c r="VV128" s="8"/>
      <c r="VW128" s="8"/>
      <c r="VX128" s="8"/>
      <c r="VY128" s="8"/>
      <c r="VZ128" s="8"/>
      <c r="WA128" s="8"/>
      <c r="WB128" s="8"/>
      <c r="WC128" s="8"/>
      <c r="WD128" s="8"/>
      <c r="WE128" s="8"/>
      <c r="WF128" s="8"/>
      <c r="WG128" s="8"/>
      <c r="WH128" s="8"/>
      <c r="WI128" s="8"/>
      <c r="WJ128" s="8"/>
      <c r="WK128" s="8"/>
      <c r="WL128" s="8"/>
      <c r="WM128" s="8"/>
      <c r="WN128" s="8"/>
      <c r="WO128" s="8"/>
      <c r="WP128" s="8"/>
      <c r="WQ128" s="8"/>
      <c r="WR128" s="8"/>
      <c r="WS128" s="8"/>
      <c r="WT128" s="8"/>
      <c r="WU128" s="8"/>
      <c r="WV128" s="8"/>
      <c r="WW128" s="8"/>
      <c r="WX128" s="8"/>
      <c r="WY128" s="8"/>
      <c r="WZ128" s="8"/>
      <c r="XA128" s="8"/>
      <c r="XB128" s="8"/>
      <c r="XC128" s="8"/>
      <c r="XD128" s="8"/>
      <c r="XE128" s="8"/>
      <c r="XF128" s="8"/>
      <c r="XG128" s="8"/>
      <c r="XH128" s="8"/>
      <c r="XI128" s="8"/>
      <c r="XJ128" s="8"/>
    </row>
    <row r="129" spans="1:634" s="9" customFormat="1" x14ac:dyDescent="0.3">
      <c r="A129" s="19" t="s">
        <v>70</v>
      </c>
      <c r="B129" s="85" t="s">
        <v>99</v>
      </c>
      <c r="C129" s="191" t="s">
        <v>99</v>
      </c>
      <c r="D129" s="208">
        <v>-145484.1999999953</v>
      </c>
      <c r="E129" s="208">
        <v>336683.69999999151</v>
      </c>
      <c r="F129" s="208">
        <v>-355339.70000000088</v>
      </c>
      <c r="G129" s="208">
        <v>-10459.24999999674</v>
      </c>
      <c r="H129" s="208">
        <v>10296.750000001397</v>
      </c>
      <c r="I129" s="208">
        <v>-60008.749999996449</v>
      </c>
      <c r="J129" s="208">
        <v>10296.750000001048</v>
      </c>
      <c r="K129" s="208">
        <v>-7799.9999999813735</v>
      </c>
      <c r="L129" s="208">
        <v>-61199.999999998254</v>
      </c>
      <c r="M129" s="208">
        <v>-47403.680000009161</v>
      </c>
      <c r="N129" s="99">
        <v>262498.38000003109</v>
      </c>
      <c r="O129" s="92">
        <v>-67920.000000089407</v>
      </c>
      <c r="P129" s="91" t="s">
        <v>99</v>
      </c>
      <c r="Q129" s="56" t="s">
        <v>99</v>
      </c>
      <c r="R129" s="71" t="s">
        <v>99</v>
      </c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  <c r="IW129" s="8"/>
      <c r="IX129" s="8"/>
      <c r="IY129" s="8"/>
      <c r="IZ129" s="8"/>
      <c r="JA129" s="8"/>
      <c r="JB129" s="8"/>
      <c r="JC129" s="8"/>
      <c r="JD129" s="8"/>
      <c r="JE129" s="8"/>
      <c r="JF129" s="8"/>
      <c r="JG129" s="8"/>
      <c r="JH129" s="8"/>
      <c r="JI129" s="8"/>
      <c r="JJ129" s="8"/>
      <c r="JK129" s="8"/>
      <c r="JL129" s="8"/>
      <c r="JM129" s="8"/>
      <c r="JN129" s="8"/>
      <c r="JO129" s="8"/>
      <c r="JP129" s="8"/>
      <c r="JQ129" s="8"/>
      <c r="JR129" s="8"/>
      <c r="JS129" s="8"/>
      <c r="JT129" s="8"/>
      <c r="JU129" s="8"/>
      <c r="JV129" s="8"/>
      <c r="JW129" s="8"/>
      <c r="JX129" s="8"/>
      <c r="JY129" s="8"/>
      <c r="JZ129" s="8"/>
      <c r="KA129" s="8"/>
      <c r="KB129" s="8"/>
      <c r="KC129" s="8"/>
      <c r="KD129" s="8"/>
      <c r="KE129" s="8"/>
      <c r="KF129" s="8"/>
      <c r="KG129" s="8"/>
      <c r="KH129" s="8"/>
      <c r="KI129" s="8"/>
      <c r="KJ129" s="8"/>
      <c r="KK129" s="8"/>
      <c r="KL129" s="8"/>
      <c r="KM129" s="8"/>
      <c r="KN129" s="8"/>
      <c r="KO129" s="8"/>
      <c r="KP129" s="8"/>
      <c r="KQ129" s="8"/>
      <c r="KR129" s="8"/>
      <c r="KS129" s="8"/>
      <c r="KT129" s="8"/>
      <c r="KU129" s="8"/>
      <c r="KV129" s="8"/>
      <c r="KW129" s="8"/>
      <c r="KX129" s="8"/>
      <c r="KY129" s="8"/>
      <c r="KZ129" s="8"/>
      <c r="LA129" s="8"/>
      <c r="LB129" s="8"/>
      <c r="LC129" s="8"/>
      <c r="LD129" s="8"/>
      <c r="LE129" s="8"/>
      <c r="LF129" s="8"/>
      <c r="LG129" s="8"/>
      <c r="LH129" s="8"/>
      <c r="LI129" s="8"/>
      <c r="LJ129" s="8"/>
      <c r="LK129" s="8"/>
      <c r="LL129" s="8"/>
      <c r="LM129" s="8"/>
      <c r="LN129" s="8"/>
      <c r="LO129" s="8"/>
      <c r="LP129" s="8"/>
      <c r="LQ129" s="8"/>
      <c r="LR129" s="8"/>
      <c r="LS129" s="8"/>
      <c r="LT129" s="8"/>
      <c r="LU129" s="8"/>
      <c r="LV129" s="8"/>
      <c r="LW129" s="8"/>
      <c r="LX129" s="8"/>
      <c r="LY129" s="8"/>
      <c r="LZ129" s="8"/>
      <c r="MA129" s="8"/>
      <c r="MB129" s="8"/>
      <c r="MC129" s="8"/>
      <c r="MD129" s="8"/>
      <c r="ME129" s="8"/>
      <c r="MF129" s="8"/>
      <c r="MG129" s="8"/>
      <c r="MH129" s="8"/>
      <c r="MI129" s="8"/>
      <c r="MJ129" s="8"/>
      <c r="MK129" s="8"/>
      <c r="ML129" s="8"/>
      <c r="MM129" s="8"/>
      <c r="MN129" s="8"/>
      <c r="MO129" s="8"/>
      <c r="MP129" s="8"/>
      <c r="MQ129" s="8"/>
      <c r="MR129" s="8"/>
      <c r="MS129" s="8"/>
      <c r="MT129" s="8"/>
      <c r="MU129" s="8"/>
      <c r="MV129" s="8"/>
      <c r="MW129" s="8"/>
      <c r="MX129" s="8"/>
      <c r="MY129" s="8"/>
      <c r="MZ129" s="8"/>
      <c r="NA129" s="8"/>
      <c r="NB129" s="8"/>
      <c r="NC129" s="8"/>
      <c r="ND129" s="8"/>
      <c r="NE129" s="8"/>
      <c r="NF129" s="8"/>
      <c r="NG129" s="8"/>
      <c r="NH129" s="8"/>
      <c r="NI129" s="8"/>
      <c r="NJ129" s="8"/>
      <c r="NK129" s="8"/>
      <c r="NL129" s="8"/>
      <c r="NM129" s="8"/>
      <c r="NN129" s="8"/>
      <c r="NO129" s="8"/>
      <c r="NP129" s="8"/>
      <c r="NQ129" s="8"/>
      <c r="NR129" s="8"/>
      <c r="NS129" s="8"/>
      <c r="NT129" s="8"/>
      <c r="NU129" s="8"/>
      <c r="NV129" s="8"/>
      <c r="NW129" s="8"/>
      <c r="NX129" s="8"/>
      <c r="NY129" s="8"/>
      <c r="NZ129" s="8"/>
      <c r="OA129" s="8"/>
      <c r="OB129" s="8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8"/>
      <c r="PA129" s="8"/>
      <c r="PB129" s="8"/>
      <c r="PC129" s="8"/>
      <c r="PD129" s="8"/>
      <c r="PE129" s="8"/>
      <c r="PF129" s="8"/>
      <c r="PG129" s="8"/>
      <c r="PH129" s="8"/>
      <c r="PI129" s="8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8"/>
      <c r="QN129" s="8"/>
      <c r="QO129" s="8"/>
      <c r="QP129" s="8"/>
      <c r="QQ129" s="8"/>
      <c r="QR129" s="8"/>
      <c r="QS129" s="8"/>
      <c r="QT129" s="8"/>
      <c r="QU129" s="8"/>
      <c r="QV129" s="8"/>
      <c r="QW129" s="8"/>
      <c r="QX129" s="8"/>
      <c r="QY129" s="8"/>
      <c r="QZ129" s="8"/>
      <c r="RA129" s="8"/>
      <c r="RB129" s="8"/>
      <c r="RC129" s="8"/>
      <c r="RD129" s="8"/>
      <c r="RE129" s="8"/>
      <c r="RF129" s="8"/>
      <c r="RG129" s="8"/>
      <c r="RH129" s="8"/>
      <c r="RI129" s="8"/>
      <c r="RJ129" s="8"/>
      <c r="RK129" s="8"/>
      <c r="RL129" s="8"/>
      <c r="RM129" s="8"/>
      <c r="RN129" s="8"/>
      <c r="RO129" s="8"/>
      <c r="RP129" s="8"/>
      <c r="RQ129" s="8"/>
      <c r="RR129" s="8"/>
      <c r="RS129" s="8"/>
      <c r="RT129" s="8"/>
      <c r="RU129" s="8"/>
      <c r="RV129" s="8"/>
      <c r="RW129" s="8"/>
      <c r="RX129" s="8"/>
      <c r="RY129" s="8"/>
      <c r="RZ129" s="8"/>
      <c r="SA129" s="8"/>
      <c r="SB129" s="8"/>
      <c r="SC129" s="8"/>
      <c r="SD129" s="8"/>
      <c r="SE129" s="8"/>
      <c r="SF129" s="8"/>
      <c r="SG129" s="8"/>
      <c r="SH129" s="8"/>
      <c r="SI129" s="8"/>
      <c r="SJ129" s="8"/>
      <c r="SK129" s="8"/>
      <c r="SL129" s="8"/>
      <c r="SM129" s="8"/>
      <c r="SN129" s="8"/>
      <c r="SO129" s="8"/>
      <c r="SP129" s="8"/>
      <c r="SQ129" s="8"/>
      <c r="SR129" s="8"/>
      <c r="SS129" s="8"/>
      <c r="ST129" s="8"/>
      <c r="SU129" s="8"/>
      <c r="SV129" s="8"/>
      <c r="SW129" s="8"/>
      <c r="SX129" s="8"/>
      <c r="SY129" s="8"/>
      <c r="SZ129" s="8"/>
      <c r="TA129" s="8"/>
      <c r="TB129" s="8"/>
      <c r="TC129" s="8"/>
      <c r="TD129" s="8"/>
      <c r="TE129" s="8"/>
      <c r="TF129" s="8"/>
      <c r="TG129" s="8"/>
      <c r="TH129" s="8"/>
      <c r="TI129" s="8"/>
      <c r="TJ129" s="8"/>
      <c r="TK129" s="8"/>
      <c r="TL129" s="8"/>
      <c r="TM129" s="8"/>
      <c r="TN129" s="8"/>
      <c r="TO129" s="8"/>
      <c r="TP129" s="8"/>
      <c r="TQ129" s="8"/>
      <c r="TR129" s="8"/>
      <c r="TS129" s="8"/>
      <c r="TT129" s="8"/>
      <c r="TU129" s="8"/>
      <c r="TV129" s="8"/>
      <c r="TW129" s="8"/>
      <c r="TX129" s="8"/>
      <c r="TY129" s="8"/>
      <c r="TZ129" s="8"/>
      <c r="UA129" s="8"/>
      <c r="UB129" s="8"/>
      <c r="UC129" s="8"/>
      <c r="UD129" s="8"/>
      <c r="UE129" s="8"/>
      <c r="UF129" s="8"/>
      <c r="UG129" s="8"/>
      <c r="UH129" s="8"/>
      <c r="UI129" s="8"/>
      <c r="UJ129" s="8"/>
      <c r="UK129" s="8"/>
      <c r="UL129" s="8"/>
      <c r="UM129" s="8"/>
      <c r="UN129" s="8"/>
      <c r="UO129" s="8"/>
      <c r="UP129" s="8"/>
      <c r="UQ129" s="8"/>
      <c r="UR129" s="8"/>
      <c r="US129" s="8"/>
      <c r="UT129" s="8"/>
      <c r="UU129" s="8"/>
      <c r="UV129" s="8"/>
      <c r="UW129" s="8"/>
      <c r="UX129" s="8"/>
      <c r="UY129" s="8"/>
      <c r="UZ129" s="8"/>
      <c r="VA129" s="8"/>
      <c r="VB129" s="8"/>
      <c r="VC129" s="8"/>
      <c r="VD129" s="8"/>
      <c r="VE129" s="8"/>
      <c r="VF129" s="8"/>
      <c r="VG129" s="8"/>
      <c r="VH129" s="8"/>
      <c r="VI129" s="8"/>
      <c r="VJ129" s="8"/>
      <c r="VK129" s="8"/>
      <c r="VL129" s="8"/>
      <c r="VM129" s="8"/>
      <c r="VN129" s="8"/>
      <c r="VO129" s="8"/>
      <c r="VP129" s="8"/>
      <c r="VQ129" s="8"/>
      <c r="VR129" s="8"/>
      <c r="VS129" s="8"/>
      <c r="VT129" s="8"/>
      <c r="VU129" s="8"/>
      <c r="VV129" s="8"/>
      <c r="VW129" s="8"/>
      <c r="VX129" s="8"/>
      <c r="VY129" s="8"/>
      <c r="VZ129" s="8"/>
      <c r="WA129" s="8"/>
      <c r="WB129" s="8"/>
      <c r="WC129" s="8"/>
      <c r="WD129" s="8"/>
      <c r="WE129" s="8"/>
      <c r="WF129" s="8"/>
      <c r="WG129" s="8"/>
      <c r="WH129" s="8"/>
      <c r="WI129" s="8"/>
      <c r="WJ129" s="8"/>
      <c r="WK129" s="8"/>
      <c r="WL129" s="8"/>
      <c r="WM129" s="8"/>
      <c r="WN129" s="8"/>
      <c r="WO129" s="8"/>
      <c r="WP129" s="8"/>
      <c r="WQ129" s="8"/>
      <c r="WR129" s="8"/>
      <c r="WS129" s="8"/>
      <c r="WT129" s="8"/>
      <c r="WU129" s="8"/>
      <c r="WV129" s="8"/>
      <c r="WW129" s="8"/>
      <c r="WX129" s="8"/>
      <c r="WY129" s="8"/>
      <c r="WZ129" s="8"/>
      <c r="XA129" s="8"/>
      <c r="XB129" s="8"/>
      <c r="XC129" s="8"/>
      <c r="XD129" s="8"/>
      <c r="XE129" s="8"/>
      <c r="XF129" s="8"/>
      <c r="XG129" s="8"/>
      <c r="XH129" s="8"/>
      <c r="XI129" s="8"/>
      <c r="XJ129" s="8"/>
    </row>
    <row r="130" spans="1:634" s="9" customFormat="1" x14ac:dyDescent="0.3">
      <c r="A130" s="19" t="s">
        <v>45</v>
      </c>
      <c r="B130" s="85" t="s">
        <v>99</v>
      </c>
      <c r="C130" s="204">
        <v>-767844.39999999339</v>
      </c>
      <c r="D130" s="208">
        <v>-1124525.2300000037</v>
      </c>
      <c r="E130" s="208">
        <v>-1466447.7500000026</v>
      </c>
      <c r="F130" s="208">
        <v>-1456316.3899999955</v>
      </c>
      <c r="G130" s="208">
        <v>-2801359.5400000033</v>
      </c>
      <c r="H130" s="208">
        <v>-2510353.8300000131</v>
      </c>
      <c r="I130" s="208">
        <v>-2197236.4299999955</v>
      </c>
      <c r="J130" s="208">
        <v>-1971795.0099999954</v>
      </c>
      <c r="K130" s="208">
        <v>-3037969.1599999974</v>
      </c>
      <c r="L130" s="208">
        <v>-2275533.4699999955</v>
      </c>
      <c r="M130" s="208">
        <v>-1728643.2299999595</v>
      </c>
      <c r="N130" s="99">
        <v>-15647021.079999983</v>
      </c>
      <c r="O130" s="92">
        <v>-36985045.520000085</v>
      </c>
      <c r="P130" s="158">
        <v>-27844632.049999882</v>
      </c>
      <c r="Q130" s="56" t="s">
        <v>99</v>
      </c>
      <c r="R130" s="71" t="s">
        <v>99</v>
      </c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  <c r="IP130" s="8"/>
      <c r="IQ130" s="8"/>
      <c r="IR130" s="8"/>
      <c r="IS130" s="8"/>
      <c r="IT130" s="8"/>
      <c r="IU130" s="8"/>
      <c r="IV130" s="8"/>
      <c r="IW130" s="8"/>
      <c r="IX130" s="8"/>
      <c r="IY130" s="8"/>
      <c r="IZ130" s="8"/>
      <c r="JA130" s="8"/>
      <c r="JB130" s="8"/>
      <c r="JC130" s="8"/>
      <c r="JD130" s="8"/>
      <c r="JE130" s="8"/>
      <c r="JF130" s="8"/>
      <c r="JG130" s="8"/>
      <c r="JH130" s="8"/>
      <c r="JI130" s="8"/>
      <c r="JJ130" s="8"/>
      <c r="JK130" s="8"/>
      <c r="JL130" s="8"/>
      <c r="JM130" s="8"/>
      <c r="JN130" s="8"/>
      <c r="JO130" s="8"/>
      <c r="JP130" s="8"/>
      <c r="JQ130" s="8"/>
      <c r="JR130" s="8"/>
      <c r="JS130" s="8"/>
      <c r="JT130" s="8"/>
      <c r="JU130" s="8"/>
      <c r="JV130" s="8"/>
      <c r="JW130" s="8"/>
      <c r="JX130" s="8"/>
      <c r="JY130" s="8"/>
      <c r="JZ130" s="8"/>
      <c r="KA130" s="8"/>
      <c r="KB130" s="8"/>
      <c r="KC130" s="8"/>
      <c r="KD130" s="8"/>
      <c r="KE130" s="8"/>
      <c r="KF130" s="8"/>
      <c r="KG130" s="8"/>
      <c r="KH130" s="8"/>
      <c r="KI130" s="8"/>
      <c r="KJ130" s="8"/>
      <c r="KK130" s="8"/>
      <c r="KL130" s="8"/>
      <c r="KM130" s="8"/>
      <c r="KN130" s="8"/>
      <c r="KO130" s="8"/>
      <c r="KP130" s="8"/>
      <c r="KQ130" s="8"/>
      <c r="KR130" s="8"/>
      <c r="KS130" s="8"/>
      <c r="KT130" s="8"/>
      <c r="KU130" s="8"/>
      <c r="KV130" s="8"/>
      <c r="KW130" s="8"/>
      <c r="KX130" s="8"/>
      <c r="KY130" s="8"/>
      <c r="KZ130" s="8"/>
      <c r="LA130" s="8"/>
      <c r="LB130" s="8"/>
      <c r="LC130" s="8"/>
      <c r="LD130" s="8"/>
      <c r="LE130" s="8"/>
      <c r="LF130" s="8"/>
      <c r="LG130" s="8"/>
      <c r="LH130" s="8"/>
      <c r="LI130" s="8"/>
      <c r="LJ130" s="8"/>
      <c r="LK130" s="8"/>
      <c r="LL130" s="8"/>
      <c r="LM130" s="8"/>
      <c r="LN130" s="8"/>
      <c r="LO130" s="8"/>
      <c r="LP130" s="8"/>
      <c r="LQ130" s="8"/>
      <c r="LR130" s="8"/>
      <c r="LS130" s="8"/>
      <c r="LT130" s="8"/>
      <c r="LU130" s="8"/>
      <c r="LV130" s="8"/>
      <c r="LW130" s="8"/>
      <c r="LX130" s="8"/>
      <c r="LY130" s="8"/>
      <c r="LZ130" s="8"/>
      <c r="MA130" s="8"/>
      <c r="MB130" s="8"/>
      <c r="MC130" s="8"/>
      <c r="MD130" s="8"/>
      <c r="ME130" s="8"/>
      <c r="MF130" s="8"/>
      <c r="MG130" s="8"/>
      <c r="MH130" s="8"/>
      <c r="MI130" s="8"/>
      <c r="MJ130" s="8"/>
      <c r="MK130" s="8"/>
      <c r="ML130" s="8"/>
      <c r="MM130" s="8"/>
      <c r="MN130" s="8"/>
      <c r="MO130" s="8"/>
      <c r="MP130" s="8"/>
      <c r="MQ130" s="8"/>
      <c r="MR130" s="8"/>
      <c r="MS130" s="8"/>
      <c r="MT130" s="8"/>
      <c r="MU130" s="8"/>
      <c r="MV130" s="8"/>
      <c r="MW130" s="8"/>
      <c r="MX130" s="8"/>
      <c r="MY130" s="8"/>
      <c r="MZ130" s="8"/>
      <c r="NA130" s="8"/>
      <c r="NB130" s="8"/>
      <c r="NC130" s="8"/>
      <c r="ND130" s="8"/>
      <c r="NE130" s="8"/>
      <c r="NF130" s="8"/>
      <c r="NG130" s="8"/>
      <c r="NH130" s="8"/>
      <c r="NI130" s="8"/>
      <c r="NJ130" s="8"/>
      <c r="NK130" s="8"/>
      <c r="NL130" s="8"/>
      <c r="NM130" s="8"/>
      <c r="NN130" s="8"/>
      <c r="NO130" s="8"/>
      <c r="NP130" s="8"/>
      <c r="NQ130" s="8"/>
      <c r="NR130" s="8"/>
      <c r="NS130" s="8"/>
      <c r="NT130" s="8"/>
      <c r="NU130" s="8"/>
      <c r="NV130" s="8"/>
      <c r="NW130" s="8"/>
      <c r="NX130" s="8"/>
      <c r="NY130" s="8"/>
      <c r="NZ130" s="8"/>
      <c r="OA130" s="8"/>
      <c r="OB130" s="8"/>
      <c r="OC130" s="8"/>
      <c r="OD130" s="8"/>
      <c r="OE130" s="8"/>
      <c r="OF130" s="8"/>
      <c r="OG130" s="8"/>
      <c r="OH130" s="8"/>
      <c r="OI130" s="8"/>
      <c r="OJ130" s="8"/>
      <c r="OK130" s="8"/>
      <c r="OL130" s="8"/>
      <c r="OM130" s="8"/>
      <c r="ON130" s="8"/>
      <c r="OO130" s="8"/>
      <c r="OP130" s="8"/>
      <c r="OQ130" s="8"/>
      <c r="OR130" s="8"/>
      <c r="OS130" s="8"/>
      <c r="OT130" s="8"/>
      <c r="OU130" s="8"/>
      <c r="OV130" s="8"/>
      <c r="OW130" s="8"/>
      <c r="OX130" s="8"/>
      <c r="OY130" s="8"/>
      <c r="OZ130" s="8"/>
      <c r="PA130" s="8"/>
      <c r="PB130" s="8"/>
      <c r="PC130" s="8"/>
      <c r="PD130" s="8"/>
      <c r="PE130" s="8"/>
      <c r="PF130" s="8"/>
      <c r="PG130" s="8"/>
      <c r="PH130" s="8"/>
      <c r="PI130" s="8"/>
      <c r="PJ130" s="8"/>
      <c r="PK130" s="8"/>
      <c r="PL130" s="8"/>
      <c r="PM130" s="8"/>
      <c r="PN130" s="8"/>
      <c r="PO130" s="8"/>
      <c r="PP130" s="8"/>
      <c r="PQ130" s="8"/>
      <c r="PR130" s="8"/>
      <c r="PS130" s="8"/>
      <c r="PT130" s="8"/>
      <c r="PU130" s="8"/>
      <c r="PV130" s="8"/>
      <c r="PW130" s="8"/>
      <c r="PX130" s="8"/>
      <c r="PY130" s="8"/>
      <c r="PZ130" s="8"/>
      <c r="QA130" s="8"/>
      <c r="QB130" s="8"/>
      <c r="QC130" s="8"/>
      <c r="QD130" s="8"/>
      <c r="QE130" s="8"/>
      <c r="QF130" s="8"/>
      <c r="QG130" s="8"/>
      <c r="QH130" s="8"/>
      <c r="QI130" s="8"/>
      <c r="QJ130" s="8"/>
      <c r="QK130" s="8"/>
      <c r="QL130" s="8"/>
      <c r="QM130" s="8"/>
      <c r="QN130" s="8"/>
      <c r="QO130" s="8"/>
      <c r="QP130" s="8"/>
      <c r="QQ130" s="8"/>
      <c r="QR130" s="8"/>
      <c r="QS130" s="8"/>
      <c r="QT130" s="8"/>
      <c r="QU130" s="8"/>
      <c r="QV130" s="8"/>
      <c r="QW130" s="8"/>
      <c r="QX130" s="8"/>
      <c r="QY130" s="8"/>
      <c r="QZ130" s="8"/>
      <c r="RA130" s="8"/>
      <c r="RB130" s="8"/>
      <c r="RC130" s="8"/>
      <c r="RD130" s="8"/>
      <c r="RE130" s="8"/>
      <c r="RF130" s="8"/>
      <c r="RG130" s="8"/>
      <c r="RH130" s="8"/>
      <c r="RI130" s="8"/>
      <c r="RJ130" s="8"/>
      <c r="RK130" s="8"/>
      <c r="RL130" s="8"/>
      <c r="RM130" s="8"/>
      <c r="RN130" s="8"/>
      <c r="RO130" s="8"/>
      <c r="RP130" s="8"/>
      <c r="RQ130" s="8"/>
      <c r="RR130" s="8"/>
      <c r="RS130" s="8"/>
      <c r="RT130" s="8"/>
      <c r="RU130" s="8"/>
      <c r="RV130" s="8"/>
      <c r="RW130" s="8"/>
      <c r="RX130" s="8"/>
      <c r="RY130" s="8"/>
      <c r="RZ130" s="8"/>
      <c r="SA130" s="8"/>
      <c r="SB130" s="8"/>
      <c r="SC130" s="8"/>
      <c r="SD130" s="8"/>
      <c r="SE130" s="8"/>
      <c r="SF130" s="8"/>
      <c r="SG130" s="8"/>
      <c r="SH130" s="8"/>
      <c r="SI130" s="8"/>
      <c r="SJ130" s="8"/>
      <c r="SK130" s="8"/>
      <c r="SL130" s="8"/>
      <c r="SM130" s="8"/>
      <c r="SN130" s="8"/>
      <c r="SO130" s="8"/>
      <c r="SP130" s="8"/>
      <c r="SQ130" s="8"/>
      <c r="SR130" s="8"/>
      <c r="SS130" s="8"/>
      <c r="ST130" s="8"/>
      <c r="SU130" s="8"/>
      <c r="SV130" s="8"/>
      <c r="SW130" s="8"/>
      <c r="SX130" s="8"/>
      <c r="SY130" s="8"/>
      <c r="SZ130" s="8"/>
      <c r="TA130" s="8"/>
      <c r="TB130" s="8"/>
      <c r="TC130" s="8"/>
      <c r="TD130" s="8"/>
      <c r="TE130" s="8"/>
      <c r="TF130" s="8"/>
      <c r="TG130" s="8"/>
      <c r="TH130" s="8"/>
      <c r="TI130" s="8"/>
      <c r="TJ130" s="8"/>
      <c r="TK130" s="8"/>
      <c r="TL130" s="8"/>
      <c r="TM130" s="8"/>
      <c r="TN130" s="8"/>
      <c r="TO130" s="8"/>
      <c r="TP130" s="8"/>
      <c r="TQ130" s="8"/>
      <c r="TR130" s="8"/>
      <c r="TS130" s="8"/>
      <c r="TT130" s="8"/>
      <c r="TU130" s="8"/>
      <c r="TV130" s="8"/>
      <c r="TW130" s="8"/>
      <c r="TX130" s="8"/>
      <c r="TY130" s="8"/>
      <c r="TZ130" s="8"/>
      <c r="UA130" s="8"/>
      <c r="UB130" s="8"/>
      <c r="UC130" s="8"/>
      <c r="UD130" s="8"/>
      <c r="UE130" s="8"/>
      <c r="UF130" s="8"/>
      <c r="UG130" s="8"/>
      <c r="UH130" s="8"/>
      <c r="UI130" s="8"/>
      <c r="UJ130" s="8"/>
      <c r="UK130" s="8"/>
      <c r="UL130" s="8"/>
      <c r="UM130" s="8"/>
      <c r="UN130" s="8"/>
      <c r="UO130" s="8"/>
      <c r="UP130" s="8"/>
      <c r="UQ130" s="8"/>
      <c r="UR130" s="8"/>
      <c r="US130" s="8"/>
      <c r="UT130" s="8"/>
      <c r="UU130" s="8"/>
      <c r="UV130" s="8"/>
      <c r="UW130" s="8"/>
      <c r="UX130" s="8"/>
      <c r="UY130" s="8"/>
      <c r="UZ130" s="8"/>
      <c r="VA130" s="8"/>
      <c r="VB130" s="8"/>
      <c r="VC130" s="8"/>
      <c r="VD130" s="8"/>
      <c r="VE130" s="8"/>
      <c r="VF130" s="8"/>
      <c r="VG130" s="8"/>
      <c r="VH130" s="8"/>
      <c r="VI130" s="8"/>
      <c r="VJ130" s="8"/>
      <c r="VK130" s="8"/>
      <c r="VL130" s="8"/>
      <c r="VM130" s="8"/>
      <c r="VN130" s="8"/>
      <c r="VO130" s="8"/>
      <c r="VP130" s="8"/>
      <c r="VQ130" s="8"/>
      <c r="VR130" s="8"/>
      <c r="VS130" s="8"/>
      <c r="VT130" s="8"/>
      <c r="VU130" s="8"/>
      <c r="VV130" s="8"/>
      <c r="VW130" s="8"/>
      <c r="VX130" s="8"/>
      <c r="VY130" s="8"/>
      <c r="VZ130" s="8"/>
      <c r="WA130" s="8"/>
      <c r="WB130" s="8"/>
      <c r="WC130" s="8"/>
      <c r="WD130" s="8"/>
      <c r="WE130" s="8"/>
      <c r="WF130" s="8"/>
      <c r="WG130" s="8"/>
      <c r="WH130" s="8"/>
      <c r="WI130" s="8"/>
      <c r="WJ130" s="8"/>
      <c r="WK130" s="8"/>
      <c r="WL130" s="8"/>
      <c r="WM130" s="8"/>
      <c r="WN130" s="8"/>
      <c r="WO130" s="8"/>
      <c r="WP130" s="8"/>
      <c r="WQ130" s="8"/>
      <c r="WR130" s="8"/>
      <c r="WS130" s="8"/>
      <c r="WT130" s="8"/>
      <c r="WU130" s="8"/>
      <c r="WV130" s="8"/>
      <c r="WW130" s="8"/>
      <c r="WX130" s="8"/>
      <c r="WY130" s="8"/>
      <c r="WZ130" s="8"/>
      <c r="XA130" s="8"/>
      <c r="XB130" s="8"/>
      <c r="XC130" s="8"/>
      <c r="XD130" s="8"/>
      <c r="XE130" s="8"/>
      <c r="XF130" s="8"/>
      <c r="XG130" s="8"/>
      <c r="XH130" s="8"/>
      <c r="XI130" s="8"/>
      <c r="XJ130" s="8"/>
    </row>
    <row r="131" spans="1:634" ht="31.8" thickBot="1" x14ac:dyDescent="0.35">
      <c r="A131" s="12" t="s">
        <v>90</v>
      </c>
      <c r="B131" s="135">
        <v>-2494548984.0500011</v>
      </c>
      <c r="C131" s="193">
        <v>-87717255.620000124</v>
      </c>
      <c r="D131" s="126">
        <v>-130898343.3499999</v>
      </c>
      <c r="E131" s="126">
        <v>-146739486.94999993</v>
      </c>
      <c r="F131" s="126">
        <v>-17278137.019999981</v>
      </c>
      <c r="G131" s="126">
        <v>75188540.369999886</v>
      </c>
      <c r="H131" s="126">
        <v>36123860.659999847</v>
      </c>
      <c r="I131" s="126">
        <v>107033025.21000147</v>
      </c>
      <c r="J131" s="126">
        <v>35443864.0400002</v>
      </c>
      <c r="K131" s="126">
        <v>-28202854.949999809</v>
      </c>
      <c r="L131" s="126">
        <v>111716536.59999943</v>
      </c>
      <c r="M131" s="126">
        <v>29302571.589999199</v>
      </c>
      <c r="N131" s="125">
        <v>-201712798.81700015</v>
      </c>
      <c r="O131" s="176">
        <v>-217740478.23699951</v>
      </c>
      <c r="P131" s="164">
        <v>-640686450.55999947</v>
      </c>
      <c r="Q131" s="114" t="s">
        <v>99</v>
      </c>
      <c r="R131" s="118" t="s">
        <v>99</v>
      </c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634" ht="12.75" customHeight="1" x14ac:dyDescent="0.3">
      <c r="A132" s="121" t="s">
        <v>91</v>
      </c>
      <c r="B132" s="87" t="s">
        <v>99</v>
      </c>
      <c r="C132" s="187">
        <v>-22650215</v>
      </c>
      <c r="D132" s="211">
        <v>-14974110</v>
      </c>
      <c r="E132" s="211">
        <v>-8434310</v>
      </c>
      <c r="F132" s="211">
        <v>-7495730</v>
      </c>
      <c r="G132" s="211">
        <v>-11803970</v>
      </c>
      <c r="H132" s="211">
        <v>125910</v>
      </c>
      <c r="I132" s="211">
        <v>-3768285</v>
      </c>
      <c r="J132" s="211">
        <v>-4435315</v>
      </c>
      <c r="K132" s="211">
        <v>-4758685</v>
      </c>
      <c r="L132" s="211">
        <v>-1662900</v>
      </c>
      <c r="M132" s="211">
        <v>-7212245</v>
      </c>
      <c r="N132" s="136">
        <v>1434344.1000000536</v>
      </c>
      <c r="O132" s="177">
        <v>-85635510.899999946</v>
      </c>
      <c r="P132" s="165">
        <v>-112701033.99000001</v>
      </c>
      <c r="Q132" s="115" t="s">
        <v>99</v>
      </c>
      <c r="R132" s="119" t="s">
        <v>99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634" ht="12.75" customHeight="1" x14ac:dyDescent="0.3">
      <c r="A133" s="122" t="s">
        <v>121</v>
      </c>
      <c r="B133" s="85" t="s">
        <v>99</v>
      </c>
      <c r="C133" s="191" t="s">
        <v>99</v>
      </c>
      <c r="D133" s="75" t="s">
        <v>99</v>
      </c>
      <c r="E133" s="75" t="s">
        <v>99</v>
      </c>
      <c r="F133" s="75" t="s">
        <v>99</v>
      </c>
      <c r="G133" s="75" t="s">
        <v>99</v>
      </c>
      <c r="H133" s="75" t="s">
        <v>99</v>
      </c>
      <c r="I133" s="75" t="s">
        <v>99</v>
      </c>
      <c r="J133" s="75" t="s">
        <v>99</v>
      </c>
      <c r="K133" s="75" t="s">
        <v>99</v>
      </c>
      <c r="L133" s="75" t="s">
        <v>99</v>
      </c>
      <c r="M133" s="75" t="s">
        <v>99</v>
      </c>
      <c r="N133" s="89" t="s">
        <v>99</v>
      </c>
      <c r="O133" s="85" t="s">
        <v>99</v>
      </c>
      <c r="P133" s="129">
        <v>-6433000</v>
      </c>
      <c r="Q133" s="57" t="s">
        <v>99</v>
      </c>
      <c r="R133" s="63" t="s">
        <v>99</v>
      </c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634" ht="12.75" customHeight="1" x14ac:dyDescent="0.3">
      <c r="A134" s="122" t="s">
        <v>92</v>
      </c>
      <c r="B134" s="85" t="s">
        <v>99</v>
      </c>
      <c r="C134" s="190">
        <v>-22650215</v>
      </c>
      <c r="D134" s="213">
        <v>-14974110</v>
      </c>
      <c r="E134" s="213">
        <v>-8434310</v>
      </c>
      <c r="F134" s="213">
        <v>-7495730</v>
      </c>
      <c r="G134" s="213">
        <v>-11803970</v>
      </c>
      <c r="H134" s="213">
        <v>125910</v>
      </c>
      <c r="I134" s="213">
        <v>-3768285</v>
      </c>
      <c r="J134" s="213">
        <v>-4435315</v>
      </c>
      <c r="K134" s="213">
        <v>-4758685</v>
      </c>
      <c r="L134" s="213">
        <v>-1662900</v>
      </c>
      <c r="M134" s="213">
        <v>-7212245</v>
      </c>
      <c r="N134" s="170">
        <v>1434344.1000000536</v>
      </c>
      <c r="O134" s="178">
        <v>-85635510.899999946</v>
      </c>
      <c r="P134" s="129">
        <v>-106268033.99000001</v>
      </c>
      <c r="Q134" s="48" t="s">
        <v>99</v>
      </c>
      <c r="R134" s="62" t="s">
        <v>99</v>
      </c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634" ht="15" customHeight="1" x14ac:dyDescent="0.3">
      <c r="A135" s="121" t="s">
        <v>93</v>
      </c>
      <c r="B135" s="87" t="s">
        <v>99</v>
      </c>
      <c r="C135" s="187">
        <v>-2624217.1099999975</v>
      </c>
      <c r="D135" s="211">
        <v>1606074.190000003</v>
      </c>
      <c r="E135" s="211">
        <v>3797433.789999994</v>
      </c>
      <c r="F135" s="211">
        <v>4576096.2100000018</v>
      </c>
      <c r="G135" s="211">
        <v>-6402136.6100000013</v>
      </c>
      <c r="H135" s="211">
        <v>1141440.9500000137</v>
      </c>
      <c r="I135" s="211">
        <v>544804.92999999819</v>
      </c>
      <c r="J135" s="211">
        <v>-8685811.4000000115</v>
      </c>
      <c r="K135" s="211">
        <v>5238079.6900000051</v>
      </c>
      <c r="L135" s="211">
        <v>-2185230.3400000036</v>
      </c>
      <c r="M135" s="211">
        <v>10654377.379999999</v>
      </c>
      <c r="N135" s="136">
        <v>24391699.920000002</v>
      </c>
      <c r="O135" s="177">
        <v>32052611.600000001</v>
      </c>
      <c r="P135" s="165">
        <v>122221865.22999999</v>
      </c>
      <c r="Q135" s="115" t="s">
        <v>99</v>
      </c>
      <c r="R135" s="119" t="s">
        <v>99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634" x14ac:dyDescent="0.3">
      <c r="A136" s="123" t="s">
        <v>94</v>
      </c>
      <c r="B136" s="86"/>
      <c r="C136" s="188">
        <v>3122778.0600000024</v>
      </c>
      <c r="D136" s="214">
        <v>900495.45000000298</v>
      </c>
      <c r="E136" s="214">
        <v>3900253.099999994</v>
      </c>
      <c r="F136" s="214">
        <v>4653126.8500000015</v>
      </c>
      <c r="G136" s="214">
        <v>4941319.3699999973</v>
      </c>
      <c r="H136" s="214">
        <v>1190268.7200000137</v>
      </c>
      <c r="I136" s="214">
        <v>583130.32999999821</v>
      </c>
      <c r="J136" s="214">
        <v>-8513509.9100000113</v>
      </c>
      <c r="K136" s="214">
        <v>12700706.690000005</v>
      </c>
      <c r="L136" s="214">
        <v>-1984482.5200000033</v>
      </c>
      <c r="M136" s="214">
        <v>10724282.469999999</v>
      </c>
      <c r="N136" s="171">
        <v>3643413.8299999982</v>
      </c>
      <c r="O136" s="179">
        <v>35861782.439999998</v>
      </c>
      <c r="P136" s="156">
        <v>-13761388.470000003</v>
      </c>
      <c r="Q136" s="116" t="s">
        <v>99</v>
      </c>
      <c r="R136" s="120" t="s">
        <v>99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634" ht="26.4" x14ac:dyDescent="0.3">
      <c r="A137" s="123" t="s">
        <v>95</v>
      </c>
      <c r="B137" s="85" t="s">
        <v>99</v>
      </c>
      <c r="C137" s="191" t="s">
        <v>99</v>
      </c>
      <c r="D137" s="214">
        <v>538200</v>
      </c>
      <c r="E137" s="75" t="s">
        <v>99</v>
      </c>
      <c r="F137" s="75" t="s">
        <v>99</v>
      </c>
      <c r="G137" s="75" t="s">
        <v>99</v>
      </c>
      <c r="H137" s="75" t="s">
        <v>99</v>
      </c>
      <c r="I137" s="75" t="s">
        <v>99</v>
      </c>
      <c r="J137" s="214">
        <v>154752.59999999998</v>
      </c>
      <c r="K137" s="75" t="s">
        <v>99</v>
      </c>
      <c r="L137" s="75" t="s">
        <v>99</v>
      </c>
      <c r="M137" s="75" t="s">
        <v>99</v>
      </c>
      <c r="N137" s="171">
        <v>-636673.86</v>
      </c>
      <c r="O137" s="179">
        <v>56278.739999999991</v>
      </c>
      <c r="P137" s="156">
        <v>542066.28999999992</v>
      </c>
      <c r="Q137" s="116" t="s">
        <v>99</v>
      </c>
      <c r="R137" s="120" t="s">
        <v>99</v>
      </c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634" ht="26.4" x14ac:dyDescent="0.3">
      <c r="A138" s="123" t="s">
        <v>122</v>
      </c>
      <c r="B138" s="85" t="s">
        <v>99</v>
      </c>
      <c r="C138" s="188">
        <v>-5746455.6200000001</v>
      </c>
      <c r="D138" s="75" t="s">
        <v>99</v>
      </c>
      <c r="E138" s="75" t="s">
        <v>99</v>
      </c>
      <c r="F138" s="75" t="s">
        <v>99</v>
      </c>
      <c r="G138" s="214">
        <v>-11296843.809999999</v>
      </c>
      <c r="H138" s="75" t="s">
        <v>99</v>
      </c>
      <c r="I138" s="75" t="s">
        <v>99</v>
      </c>
      <c r="J138" s="75" t="s">
        <v>99</v>
      </c>
      <c r="K138" s="214">
        <v>-7314766.96</v>
      </c>
      <c r="L138" s="75" t="s">
        <v>99</v>
      </c>
      <c r="M138" s="75" t="s">
        <v>99</v>
      </c>
      <c r="N138" s="171">
        <v>21590994.420000002</v>
      </c>
      <c r="O138" s="179">
        <v>-2767071.9699999988</v>
      </c>
      <c r="P138" s="156">
        <v>125749426.92</v>
      </c>
      <c r="Q138" s="116" t="s">
        <v>99</v>
      </c>
      <c r="R138" s="120" t="s">
        <v>99</v>
      </c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634" x14ac:dyDescent="0.3">
      <c r="A139" s="123" t="s">
        <v>96</v>
      </c>
      <c r="B139" s="85" t="s">
        <v>99</v>
      </c>
      <c r="C139" s="188">
        <v>-539.54999999999995</v>
      </c>
      <c r="D139" s="214">
        <v>167378.74</v>
      </c>
      <c r="E139" s="214">
        <v>-102819.30999999998</v>
      </c>
      <c r="F139" s="214">
        <v>-77030.64</v>
      </c>
      <c r="G139" s="214">
        <v>-46612.17000000002</v>
      </c>
      <c r="H139" s="214">
        <v>-48827.77</v>
      </c>
      <c r="I139" s="214">
        <v>-38325.400000000009</v>
      </c>
      <c r="J139" s="214">
        <v>-327054.08999999997</v>
      </c>
      <c r="K139" s="214">
        <v>-147860.04000000004</v>
      </c>
      <c r="L139" s="214">
        <v>-200747.82000000007</v>
      </c>
      <c r="M139" s="214">
        <v>-69905.089999999967</v>
      </c>
      <c r="N139" s="171">
        <v>-206034.47000000009</v>
      </c>
      <c r="O139" s="179">
        <v>-1098377.6100000001</v>
      </c>
      <c r="P139" s="156">
        <v>-308239.51</v>
      </c>
      <c r="Q139" s="116" t="s">
        <v>99</v>
      </c>
      <c r="R139" s="120" t="s">
        <v>99</v>
      </c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634" x14ac:dyDescent="0.3">
      <c r="A140" s="123" t="s">
        <v>97</v>
      </c>
      <c r="B140" s="85" t="s">
        <v>99</v>
      </c>
      <c r="C140" s="191" t="s">
        <v>99</v>
      </c>
      <c r="D140" s="75" t="s">
        <v>99</v>
      </c>
      <c r="E140" s="75" t="s">
        <v>99</v>
      </c>
      <c r="F140" s="75" t="s">
        <v>99</v>
      </c>
      <c r="G140" s="75" t="s">
        <v>99</v>
      </c>
      <c r="H140" s="75" t="s">
        <v>99</v>
      </c>
      <c r="I140" s="75" t="s">
        <v>99</v>
      </c>
      <c r="J140" s="75" t="s">
        <v>99</v>
      </c>
      <c r="K140" s="75" t="s">
        <v>99</v>
      </c>
      <c r="L140" s="75" t="s">
        <v>99</v>
      </c>
      <c r="M140" s="75" t="s">
        <v>99</v>
      </c>
      <c r="N140" s="89" t="s">
        <v>99</v>
      </c>
      <c r="O140" s="85" t="s">
        <v>99</v>
      </c>
      <c r="P140" s="156">
        <v>10000000</v>
      </c>
      <c r="Q140" s="116" t="s">
        <v>99</v>
      </c>
      <c r="R140" s="120" t="s">
        <v>99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634" ht="18" customHeight="1" thickBot="1" x14ac:dyDescent="0.35">
      <c r="A141" s="30" t="s">
        <v>98</v>
      </c>
      <c r="B141" s="14">
        <f>B131</f>
        <v>-2494548984.0500011</v>
      </c>
      <c r="C141" s="196">
        <v>-107743253.51000012</v>
      </c>
      <c r="D141" s="133">
        <v>-147478527.5399999</v>
      </c>
      <c r="E141" s="133">
        <v>-158971230.73999992</v>
      </c>
      <c r="F141" s="133">
        <v>-29349963.229999982</v>
      </c>
      <c r="G141" s="133">
        <v>69786706.979999885</v>
      </c>
      <c r="H141" s="133">
        <v>35108329.709999837</v>
      </c>
      <c r="I141" s="133">
        <v>102719935.28000148</v>
      </c>
      <c r="J141" s="133">
        <v>39694360.440000214</v>
      </c>
      <c r="K141" s="133">
        <v>-38199619.639999814</v>
      </c>
      <c r="L141" s="133">
        <v>112238866.93999943</v>
      </c>
      <c r="M141" s="133">
        <v>11435949.2099992</v>
      </c>
      <c r="N141" s="134">
        <v>-224670154.63700008</v>
      </c>
      <c r="O141" s="135">
        <v>-335428600.73699951</v>
      </c>
      <c r="P141" s="203">
        <v>-875609349.77999949</v>
      </c>
      <c r="Q141" s="183" t="s">
        <v>99</v>
      </c>
      <c r="R141" s="184" t="s">
        <v>99</v>
      </c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634" x14ac:dyDescent="0.3"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634" x14ac:dyDescent="0.3"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634" x14ac:dyDescent="0.3"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9:37" x14ac:dyDescent="0.3"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9:37" x14ac:dyDescent="0.3"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9:37" x14ac:dyDescent="0.3"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9:37" x14ac:dyDescent="0.3"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9:37" x14ac:dyDescent="0.3"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9:37" x14ac:dyDescent="0.3"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9:37" x14ac:dyDescent="0.3"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9:37" x14ac:dyDescent="0.3"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9:37" x14ac:dyDescent="0.3"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9:37" x14ac:dyDescent="0.3"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9:37" x14ac:dyDescent="0.3"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9:37" x14ac:dyDescent="0.3"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9:37" x14ac:dyDescent="0.3"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9:37" x14ac:dyDescent="0.3"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9:37" x14ac:dyDescent="0.3"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9:37" x14ac:dyDescent="0.3"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9:37" x14ac:dyDescent="0.3"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9:37" x14ac:dyDescent="0.3"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9:37" x14ac:dyDescent="0.3"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9:37" x14ac:dyDescent="0.3"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9:37" x14ac:dyDescent="0.3"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9:37" x14ac:dyDescent="0.3"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9:37" x14ac:dyDescent="0.3"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9:37" x14ac:dyDescent="0.3"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9:37" x14ac:dyDescent="0.3"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9:37" x14ac:dyDescent="0.3"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9:37" x14ac:dyDescent="0.3"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9:37" x14ac:dyDescent="0.3"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9:37" x14ac:dyDescent="0.3"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9:37" x14ac:dyDescent="0.3"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9:37" x14ac:dyDescent="0.3"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9:37" x14ac:dyDescent="0.3"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9:37" x14ac:dyDescent="0.3"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9:37" x14ac:dyDescent="0.3"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9:37" x14ac:dyDescent="0.3"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9:37" x14ac:dyDescent="0.3"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9:37" x14ac:dyDescent="0.3"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9:37" x14ac:dyDescent="0.3"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9:37" x14ac:dyDescent="0.3"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9:37" x14ac:dyDescent="0.3"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9:37" x14ac:dyDescent="0.3"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9:37" x14ac:dyDescent="0.3"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9:37" x14ac:dyDescent="0.3"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9:37" x14ac:dyDescent="0.3"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9:37" x14ac:dyDescent="0.3"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9:37" x14ac:dyDescent="0.3"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9:37" x14ac:dyDescent="0.3"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9:37" x14ac:dyDescent="0.3"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9:37" x14ac:dyDescent="0.3"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9:37" x14ac:dyDescent="0.3"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9:37" x14ac:dyDescent="0.3"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9:37" x14ac:dyDescent="0.3"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9:37" x14ac:dyDescent="0.3"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9:37" x14ac:dyDescent="0.3"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9:37" x14ac:dyDescent="0.3"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9:37" x14ac:dyDescent="0.3"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9:37" x14ac:dyDescent="0.3"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9:37" x14ac:dyDescent="0.3"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9:37" x14ac:dyDescent="0.3"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9:37" x14ac:dyDescent="0.3"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9:37" x14ac:dyDescent="0.3"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9:37" x14ac:dyDescent="0.3"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9:37" x14ac:dyDescent="0.3"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9:37" x14ac:dyDescent="0.3"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9:37" x14ac:dyDescent="0.3"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9:37" x14ac:dyDescent="0.3"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9:37" x14ac:dyDescent="0.3"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9:37" x14ac:dyDescent="0.3"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9:37" x14ac:dyDescent="0.3"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9:37" x14ac:dyDescent="0.3"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9:37" x14ac:dyDescent="0.3"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9:37" x14ac:dyDescent="0.3"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9:37" x14ac:dyDescent="0.3"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9:37" x14ac:dyDescent="0.3"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9:37" x14ac:dyDescent="0.3"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9:37" x14ac:dyDescent="0.3"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9:37" x14ac:dyDescent="0.3"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9:37" x14ac:dyDescent="0.3"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9:37" x14ac:dyDescent="0.3"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9:37" x14ac:dyDescent="0.3"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9:37" x14ac:dyDescent="0.3"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9:37" x14ac:dyDescent="0.3"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9:37" x14ac:dyDescent="0.3"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9:37" x14ac:dyDescent="0.3"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9:37" x14ac:dyDescent="0.3"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9:37" x14ac:dyDescent="0.3"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9:37" x14ac:dyDescent="0.3"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9:37" x14ac:dyDescent="0.3"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9:37" x14ac:dyDescent="0.3"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9:37" x14ac:dyDescent="0.3"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9:37" x14ac:dyDescent="0.3"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9:37" x14ac:dyDescent="0.3"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9:37" x14ac:dyDescent="0.3"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9:37" x14ac:dyDescent="0.3"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9:37" x14ac:dyDescent="0.3"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9:37" x14ac:dyDescent="0.3"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9:37" x14ac:dyDescent="0.3"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9:37" x14ac:dyDescent="0.3"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9:37" x14ac:dyDescent="0.3"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9:37" x14ac:dyDescent="0.3"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9:37" x14ac:dyDescent="0.3"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9:37" x14ac:dyDescent="0.3"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9:37" x14ac:dyDescent="0.3"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9:37" x14ac:dyDescent="0.3"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9:37" x14ac:dyDescent="0.3"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9:37" x14ac:dyDescent="0.3"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9:37" x14ac:dyDescent="0.3"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9:37" x14ac:dyDescent="0.3"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9:37" x14ac:dyDescent="0.3"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9:37" x14ac:dyDescent="0.3"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9:37" x14ac:dyDescent="0.3"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9:37" x14ac:dyDescent="0.3"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9:37" x14ac:dyDescent="0.3"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9:37" x14ac:dyDescent="0.3"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9:37" x14ac:dyDescent="0.3"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9:37" x14ac:dyDescent="0.3"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9:37" x14ac:dyDescent="0.3"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9:37" x14ac:dyDescent="0.3"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9:37" x14ac:dyDescent="0.3"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9:37" x14ac:dyDescent="0.3"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9:37" x14ac:dyDescent="0.3"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9:37" x14ac:dyDescent="0.3"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9:37" x14ac:dyDescent="0.3"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9:37" x14ac:dyDescent="0.3"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9:37" x14ac:dyDescent="0.3"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9:37" x14ac:dyDescent="0.3"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9:37" x14ac:dyDescent="0.3"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9:37" x14ac:dyDescent="0.3"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9:37" x14ac:dyDescent="0.3"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9:37" x14ac:dyDescent="0.3"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9:37" x14ac:dyDescent="0.3"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9:37" x14ac:dyDescent="0.3"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9:37" x14ac:dyDescent="0.3"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9:37" x14ac:dyDescent="0.3"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9:37" x14ac:dyDescent="0.3"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9:37" x14ac:dyDescent="0.3"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9:37" x14ac:dyDescent="0.3"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9:37" x14ac:dyDescent="0.3"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9:37" x14ac:dyDescent="0.3"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9:37" x14ac:dyDescent="0.3"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9:37" x14ac:dyDescent="0.3"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9:37" x14ac:dyDescent="0.3"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9:37" x14ac:dyDescent="0.3"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9:37" x14ac:dyDescent="0.3"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9:37" x14ac:dyDescent="0.3"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9:37" x14ac:dyDescent="0.3"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9:37" x14ac:dyDescent="0.3"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9:37" x14ac:dyDescent="0.3"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9:37" x14ac:dyDescent="0.3"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9:37" x14ac:dyDescent="0.3"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9:37" x14ac:dyDescent="0.3"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9:37" x14ac:dyDescent="0.3"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9:37" x14ac:dyDescent="0.3"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9:37" x14ac:dyDescent="0.3"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9:37" x14ac:dyDescent="0.3"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9:37" x14ac:dyDescent="0.3"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9:37" x14ac:dyDescent="0.3"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9:37" x14ac:dyDescent="0.3"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9:37" x14ac:dyDescent="0.3"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9:37" x14ac:dyDescent="0.3"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9:37" x14ac:dyDescent="0.3"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9:37" x14ac:dyDescent="0.3"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9:37" x14ac:dyDescent="0.3"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9:37" x14ac:dyDescent="0.3"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9:37" x14ac:dyDescent="0.3"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9:37" x14ac:dyDescent="0.3"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9:37" x14ac:dyDescent="0.3"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9:37" x14ac:dyDescent="0.3"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9:37" x14ac:dyDescent="0.3"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9:37" x14ac:dyDescent="0.3"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9:37" x14ac:dyDescent="0.3"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9:37" x14ac:dyDescent="0.3"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9:37" x14ac:dyDescent="0.3"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9:37" x14ac:dyDescent="0.3"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9:37" x14ac:dyDescent="0.3"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9:37" x14ac:dyDescent="0.3"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9:37" x14ac:dyDescent="0.3"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9:37" x14ac:dyDescent="0.3"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9:37" x14ac:dyDescent="0.3"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9:37" x14ac:dyDescent="0.3"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9:37" x14ac:dyDescent="0.3"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9:37" x14ac:dyDescent="0.3"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9:37" x14ac:dyDescent="0.3"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9:37" x14ac:dyDescent="0.3"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9:37" x14ac:dyDescent="0.3"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9:37" x14ac:dyDescent="0.3"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9:37" x14ac:dyDescent="0.3"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9:37" x14ac:dyDescent="0.3"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9:37" x14ac:dyDescent="0.3"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9:37" x14ac:dyDescent="0.3"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9:37" x14ac:dyDescent="0.3"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9:37" x14ac:dyDescent="0.3"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9:37" x14ac:dyDescent="0.3"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9:37" x14ac:dyDescent="0.3"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9:37" x14ac:dyDescent="0.3"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9:37" x14ac:dyDescent="0.3"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9:37" x14ac:dyDescent="0.3"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9:37" x14ac:dyDescent="0.3"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9:37" x14ac:dyDescent="0.3"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9:37" x14ac:dyDescent="0.3"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9:37" x14ac:dyDescent="0.3"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9:37" x14ac:dyDescent="0.3"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9:37" x14ac:dyDescent="0.3"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9:37" x14ac:dyDescent="0.3"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9:37" x14ac:dyDescent="0.3"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9:37" x14ac:dyDescent="0.3"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9:37" x14ac:dyDescent="0.3"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9:37" x14ac:dyDescent="0.3"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9:37" x14ac:dyDescent="0.3"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9:37" x14ac:dyDescent="0.3"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9:37" x14ac:dyDescent="0.3"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9:37" x14ac:dyDescent="0.3"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9:37" x14ac:dyDescent="0.3"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9:37" x14ac:dyDescent="0.3"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9:37" x14ac:dyDescent="0.3"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9:37" x14ac:dyDescent="0.3"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9:37" x14ac:dyDescent="0.3"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9:37" x14ac:dyDescent="0.3"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9:37" x14ac:dyDescent="0.3"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9:37" x14ac:dyDescent="0.3"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9:37" x14ac:dyDescent="0.3"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9:37" x14ac:dyDescent="0.3"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9:37" x14ac:dyDescent="0.3"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9:37" x14ac:dyDescent="0.3"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9:37" x14ac:dyDescent="0.3"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9:37" x14ac:dyDescent="0.3"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9:37" x14ac:dyDescent="0.3"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9:37" x14ac:dyDescent="0.3"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9:37" x14ac:dyDescent="0.3"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9:37" x14ac:dyDescent="0.3"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9:37" x14ac:dyDescent="0.3"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9:37" x14ac:dyDescent="0.3"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9:37" x14ac:dyDescent="0.3"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9:37" x14ac:dyDescent="0.3"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9:37" x14ac:dyDescent="0.3"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9:37" x14ac:dyDescent="0.3"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9:37" x14ac:dyDescent="0.3"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9:37" x14ac:dyDescent="0.3"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9:37" x14ac:dyDescent="0.3"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9:37" x14ac:dyDescent="0.3"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9:37" x14ac:dyDescent="0.3"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9:37" x14ac:dyDescent="0.3"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9:37" x14ac:dyDescent="0.3"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9:37" x14ac:dyDescent="0.3"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9:37" x14ac:dyDescent="0.3"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9:37" x14ac:dyDescent="0.3"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9:37" x14ac:dyDescent="0.3"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9:37" x14ac:dyDescent="0.3"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9:37" x14ac:dyDescent="0.3"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9:37" x14ac:dyDescent="0.3"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9:37" x14ac:dyDescent="0.3"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9:37" x14ac:dyDescent="0.3"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9:37" x14ac:dyDescent="0.3"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9:37" x14ac:dyDescent="0.3"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9:37" x14ac:dyDescent="0.3"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9:37" x14ac:dyDescent="0.3"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9:37" x14ac:dyDescent="0.3"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9:37" x14ac:dyDescent="0.3"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9:37" x14ac:dyDescent="0.3"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9:37" x14ac:dyDescent="0.3"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9:37" x14ac:dyDescent="0.3"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9:37" x14ac:dyDescent="0.3"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9:37" x14ac:dyDescent="0.3"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9:37" x14ac:dyDescent="0.3"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9:37" x14ac:dyDescent="0.3"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9:37" x14ac:dyDescent="0.3"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9:37" x14ac:dyDescent="0.3"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9:37" x14ac:dyDescent="0.3"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9:37" x14ac:dyDescent="0.3"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9:37" x14ac:dyDescent="0.3"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9:37" x14ac:dyDescent="0.3"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9:37" x14ac:dyDescent="0.3"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9:37" x14ac:dyDescent="0.3"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9:37" x14ac:dyDescent="0.3"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9:37" x14ac:dyDescent="0.3"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9:37" x14ac:dyDescent="0.3"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9:37" x14ac:dyDescent="0.3"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9:37" x14ac:dyDescent="0.3"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9:37" x14ac:dyDescent="0.3"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9:37" x14ac:dyDescent="0.3"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9:37" x14ac:dyDescent="0.3"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9:37" x14ac:dyDescent="0.3"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9:37" x14ac:dyDescent="0.3"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9:37" x14ac:dyDescent="0.3"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9:37" x14ac:dyDescent="0.3"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9:37" x14ac:dyDescent="0.3"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9:37" x14ac:dyDescent="0.3"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9:37" x14ac:dyDescent="0.3"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9:37" x14ac:dyDescent="0.3"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9:37" x14ac:dyDescent="0.3"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9:37" x14ac:dyDescent="0.3"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9:37" x14ac:dyDescent="0.3"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9:37" x14ac:dyDescent="0.3"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9:37" x14ac:dyDescent="0.3"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9:37" x14ac:dyDescent="0.3"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9:37" x14ac:dyDescent="0.3"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9:37" x14ac:dyDescent="0.3"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9:37" x14ac:dyDescent="0.3"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9:37" x14ac:dyDescent="0.3"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9:37" x14ac:dyDescent="0.3"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9:37" x14ac:dyDescent="0.3"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9:37" x14ac:dyDescent="0.3"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9:37" x14ac:dyDescent="0.3"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9:37" x14ac:dyDescent="0.3"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9:37" x14ac:dyDescent="0.3"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9:37" x14ac:dyDescent="0.3"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9:37" x14ac:dyDescent="0.3"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9:37" x14ac:dyDescent="0.3"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9:37" x14ac:dyDescent="0.3"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9:37" x14ac:dyDescent="0.3"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9:37" x14ac:dyDescent="0.3"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9:37" x14ac:dyDescent="0.3"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9:37" x14ac:dyDescent="0.3"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9:37" x14ac:dyDescent="0.3"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9:37" x14ac:dyDescent="0.3"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9:37" x14ac:dyDescent="0.3"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9:37" x14ac:dyDescent="0.3"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9:37" x14ac:dyDescent="0.3"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9:37" x14ac:dyDescent="0.3"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9:37" x14ac:dyDescent="0.3"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9:37" x14ac:dyDescent="0.3"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9:37" x14ac:dyDescent="0.3"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9:37" x14ac:dyDescent="0.3"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9:37" x14ac:dyDescent="0.3"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9:37" x14ac:dyDescent="0.3"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9:37" x14ac:dyDescent="0.3"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9:37" x14ac:dyDescent="0.3"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9:37" x14ac:dyDescent="0.3"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9:37" x14ac:dyDescent="0.3"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9:37" x14ac:dyDescent="0.3"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9:37" x14ac:dyDescent="0.3"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9:37" x14ac:dyDescent="0.3"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9:37" x14ac:dyDescent="0.3"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9:37" x14ac:dyDescent="0.3"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9:37" x14ac:dyDescent="0.3"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9:37" x14ac:dyDescent="0.3"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9:37" x14ac:dyDescent="0.3"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9:37" x14ac:dyDescent="0.3"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9:37" x14ac:dyDescent="0.3"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9:37" x14ac:dyDescent="0.3"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9:37" x14ac:dyDescent="0.3"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9:37" x14ac:dyDescent="0.3"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9:37" x14ac:dyDescent="0.3"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9:37" x14ac:dyDescent="0.3"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9:37" x14ac:dyDescent="0.3"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9:37" x14ac:dyDescent="0.3"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9:37" x14ac:dyDescent="0.3"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9:37" x14ac:dyDescent="0.3"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9:37" x14ac:dyDescent="0.3"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9:37" x14ac:dyDescent="0.3"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9:37" x14ac:dyDescent="0.3"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9:37" x14ac:dyDescent="0.3"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9:37" x14ac:dyDescent="0.3"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9:37" x14ac:dyDescent="0.3"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9:37" x14ac:dyDescent="0.3"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9:37" x14ac:dyDescent="0.3"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9:37" x14ac:dyDescent="0.3"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9:37" x14ac:dyDescent="0.3"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9:37" x14ac:dyDescent="0.3"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9:37" x14ac:dyDescent="0.3"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9:37" x14ac:dyDescent="0.3"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9:37" x14ac:dyDescent="0.3"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9:37" x14ac:dyDescent="0.3"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9:37" x14ac:dyDescent="0.3"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9:37" x14ac:dyDescent="0.3"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9:37" x14ac:dyDescent="0.3"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9:37" x14ac:dyDescent="0.3"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9:37" x14ac:dyDescent="0.3"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9:37" x14ac:dyDescent="0.3"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9:37" x14ac:dyDescent="0.3"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9:37" x14ac:dyDescent="0.3"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9:37" x14ac:dyDescent="0.3"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9:37" x14ac:dyDescent="0.3"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9:37" x14ac:dyDescent="0.3"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9:37" x14ac:dyDescent="0.3"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9:37" x14ac:dyDescent="0.3"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9:37" x14ac:dyDescent="0.3"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9:37" x14ac:dyDescent="0.3"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9:37" x14ac:dyDescent="0.3"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9:37" x14ac:dyDescent="0.3"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9:37" x14ac:dyDescent="0.3"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9:37" x14ac:dyDescent="0.3"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9:37" x14ac:dyDescent="0.3"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9:37" x14ac:dyDescent="0.3"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9:37" x14ac:dyDescent="0.3"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9:37" x14ac:dyDescent="0.3"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9:37" x14ac:dyDescent="0.3"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9:37" x14ac:dyDescent="0.3"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9:37" x14ac:dyDescent="0.3"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9:37" x14ac:dyDescent="0.3"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9:37" x14ac:dyDescent="0.3"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9:37" x14ac:dyDescent="0.3"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9:37" x14ac:dyDescent="0.3"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9:37" x14ac:dyDescent="0.3"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9:37" x14ac:dyDescent="0.3"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9:37" x14ac:dyDescent="0.3"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9:37" x14ac:dyDescent="0.3"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9:37" x14ac:dyDescent="0.3"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9:37" x14ac:dyDescent="0.3"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9:37" x14ac:dyDescent="0.3"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9:37" x14ac:dyDescent="0.3"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9:37" x14ac:dyDescent="0.3"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9:37" x14ac:dyDescent="0.3"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9:37" x14ac:dyDescent="0.3"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9:37" x14ac:dyDescent="0.3"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9:37" x14ac:dyDescent="0.3"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9:37" x14ac:dyDescent="0.3"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9:37" x14ac:dyDescent="0.3"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9:37" x14ac:dyDescent="0.3"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9:37" x14ac:dyDescent="0.3"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9:37" x14ac:dyDescent="0.3"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9:37" x14ac:dyDescent="0.3"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9:37" x14ac:dyDescent="0.3"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9:37" x14ac:dyDescent="0.3"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9:37" x14ac:dyDescent="0.3"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9:37" x14ac:dyDescent="0.3"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9:37" x14ac:dyDescent="0.3"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9:37" x14ac:dyDescent="0.3"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9:37" x14ac:dyDescent="0.3"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9:37" x14ac:dyDescent="0.3"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9:37" x14ac:dyDescent="0.3"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9:37" x14ac:dyDescent="0.3"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9:37" x14ac:dyDescent="0.3"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9:37" x14ac:dyDescent="0.3"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9:37" x14ac:dyDescent="0.3"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9:37" x14ac:dyDescent="0.3"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9:37" x14ac:dyDescent="0.3"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9:37" x14ac:dyDescent="0.3"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9:37" x14ac:dyDescent="0.3"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9:37" x14ac:dyDescent="0.3"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9:37" x14ac:dyDescent="0.3"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9:37" x14ac:dyDescent="0.3"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9:37" x14ac:dyDescent="0.3"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9:37" x14ac:dyDescent="0.3"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9:37" x14ac:dyDescent="0.3"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9:37" x14ac:dyDescent="0.3"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9:37" x14ac:dyDescent="0.3"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9:37" x14ac:dyDescent="0.3"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9:37" x14ac:dyDescent="0.3"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9:37" x14ac:dyDescent="0.3"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9:37" x14ac:dyDescent="0.3"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9:37" x14ac:dyDescent="0.3"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9:37" x14ac:dyDescent="0.3"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9:37" x14ac:dyDescent="0.3"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9:37" x14ac:dyDescent="0.3"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9:37" x14ac:dyDescent="0.3"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9:37" x14ac:dyDescent="0.3"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9:37" x14ac:dyDescent="0.3"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9:37" x14ac:dyDescent="0.3"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9:37" x14ac:dyDescent="0.3"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9:37" x14ac:dyDescent="0.3"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9:37" x14ac:dyDescent="0.3"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9:37" x14ac:dyDescent="0.3"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9:37" x14ac:dyDescent="0.3"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9:37" x14ac:dyDescent="0.3"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9:37" x14ac:dyDescent="0.3"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9:37" x14ac:dyDescent="0.3"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9:37" x14ac:dyDescent="0.3"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9:37" x14ac:dyDescent="0.3"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9:37" x14ac:dyDescent="0.3"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9:37" x14ac:dyDescent="0.3"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9:37" x14ac:dyDescent="0.3"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9:37" x14ac:dyDescent="0.3"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9:37" x14ac:dyDescent="0.3"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9:37" x14ac:dyDescent="0.3"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9:37" x14ac:dyDescent="0.3"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9:37" x14ac:dyDescent="0.3"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9:37" x14ac:dyDescent="0.3"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9:37" x14ac:dyDescent="0.3"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9:37" x14ac:dyDescent="0.3"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9:37" x14ac:dyDescent="0.3"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9:37" x14ac:dyDescent="0.3"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9:37" x14ac:dyDescent="0.3"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9:37" x14ac:dyDescent="0.3"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9:37" x14ac:dyDescent="0.3"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9:37" x14ac:dyDescent="0.3"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9:37" x14ac:dyDescent="0.3"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9:37" x14ac:dyDescent="0.3"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9:37" x14ac:dyDescent="0.3"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9:37" x14ac:dyDescent="0.3"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9:37" x14ac:dyDescent="0.3"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9:37" x14ac:dyDescent="0.3"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9:37" x14ac:dyDescent="0.3"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9:37" x14ac:dyDescent="0.3"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9:37" x14ac:dyDescent="0.3"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9:37" x14ac:dyDescent="0.3"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9:37" x14ac:dyDescent="0.3"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9:37" x14ac:dyDescent="0.3"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9:37" x14ac:dyDescent="0.3"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9:37" x14ac:dyDescent="0.3"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9:37" x14ac:dyDescent="0.3"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9:37" x14ac:dyDescent="0.3"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9:37" x14ac:dyDescent="0.3"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9:37" x14ac:dyDescent="0.3"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9:37" x14ac:dyDescent="0.3"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9:37" x14ac:dyDescent="0.3"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9:37" x14ac:dyDescent="0.3"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9:37" x14ac:dyDescent="0.3"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9:37" x14ac:dyDescent="0.3"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9:37" x14ac:dyDescent="0.3"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9:37" x14ac:dyDescent="0.3"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9:37" x14ac:dyDescent="0.3"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9:37" x14ac:dyDescent="0.3"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9:37" x14ac:dyDescent="0.3"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9:37" x14ac:dyDescent="0.3"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9:37" x14ac:dyDescent="0.3"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9:37" x14ac:dyDescent="0.3"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9:37" x14ac:dyDescent="0.3"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9:37" x14ac:dyDescent="0.3"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9:37" x14ac:dyDescent="0.3"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9:37" x14ac:dyDescent="0.3"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9:37" x14ac:dyDescent="0.3"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9:37" x14ac:dyDescent="0.3"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9:37" x14ac:dyDescent="0.3"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9:37" x14ac:dyDescent="0.3"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9:37" x14ac:dyDescent="0.3"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9:37" x14ac:dyDescent="0.3"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9:37" x14ac:dyDescent="0.3"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9:37" x14ac:dyDescent="0.3"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9:37" x14ac:dyDescent="0.3"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9:37" x14ac:dyDescent="0.3"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9:37" x14ac:dyDescent="0.3"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9:37" x14ac:dyDescent="0.3"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9:37" x14ac:dyDescent="0.3"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9:37" x14ac:dyDescent="0.3"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9:37" x14ac:dyDescent="0.3"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9:37" x14ac:dyDescent="0.3"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9:37" x14ac:dyDescent="0.3"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9:37" x14ac:dyDescent="0.3"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9:37" x14ac:dyDescent="0.3"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9:37" x14ac:dyDescent="0.3"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9:37" x14ac:dyDescent="0.3"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9:37" x14ac:dyDescent="0.3"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9:37" x14ac:dyDescent="0.3"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9:37" x14ac:dyDescent="0.3"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9:37" x14ac:dyDescent="0.3"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9:37" x14ac:dyDescent="0.3"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9:37" x14ac:dyDescent="0.3"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9:37" x14ac:dyDescent="0.3"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9:37" x14ac:dyDescent="0.3"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9:37" x14ac:dyDescent="0.3"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9:37" x14ac:dyDescent="0.3"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9:37" x14ac:dyDescent="0.3"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9:37" x14ac:dyDescent="0.3"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9:37" x14ac:dyDescent="0.3"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9:37" x14ac:dyDescent="0.3"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9:37" x14ac:dyDescent="0.3"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9:37" x14ac:dyDescent="0.3"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9:37" x14ac:dyDescent="0.3"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9:37" x14ac:dyDescent="0.3"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9:37" x14ac:dyDescent="0.3"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9:37" x14ac:dyDescent="0.3"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9:37" x14ac:dyDescent="0.3"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9:37" x14ac:dyDescent="0.3"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9:37" x14ac:dyDescent="0.3"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9:37" x14ac:dyDescent="0.3"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9:37" x14ac:dyDescent="0.3"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9:37" x14ac:dyDescent="0.3"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9:37" x14ac:dyDescent="0.3"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9:37" x14ac:dyDescent="0.3"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9:37" x14ac:dyDescent="0.3"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9:37" x14ac:dyDescent="0.3"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9:37" x14ac:dyDescent="0.3"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9:37" x14ac:dyDescent="0.3"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9:37" x14ac:dyDescent="0.3"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9:37" x14ac:dyDescent="0.3"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9:37" x14ac:dyDescent="0.3"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9:37" x14ac:dyDescent="0.3"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9:37" x14ac:dyDescent="0.3"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9:37" x14ac:dyDescent="0.3"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9:37" x14ac:dyDescent="0.3"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9:37" x14ac:dyDescent="0.3"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9:37" x14ac:dyDescent="0.3"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9:37" x14ac:dyDescent="0.3"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9:37" x14ac:dyDescent="0.3"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9:37" x14ac:dyDescent="0.3"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9:37" x14ac:dyDescent="0.3"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9:37" x14ac:dyDescent="0.3"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9:37" x14ac:dyDescent="0.3"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9:37" x14ac:dyDescent="0.3"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9:37" x14ac:dyDescent="0.3"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9:37" x14ac:dyDescent="0.3"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9:37" x14ac:dyDescent="0.3"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9:37" x14ac:dyDescent="0.3"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9:37" x14ac:dyDescent="0.3"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9:37" x14ac:dyDescent="0.3"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9:37" x14ac:dyDescent="0.3"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9:37" x14ac:dyDescent="0.3"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9:37" x14ac:dyDescent="0.3"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9:37" x14ac:dyDescent="0.3"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9:37" x14ac:dyDescent="0.3"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9:37" x14ac:dyDescent="0.3"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9:37" x14ac:dyDescent="0.3"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9:37" x14ac:dyDescent="0.3"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9:37" x14ac:dyDescent="0.3"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9:37" x14ac:dyDescent="0.3"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9:37" x14ac:dyDescent="0.3"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9:37" x14ac:dyDescent="0.3"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9:37" x14ac:dyDescent="0.3"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9:37" x14ac:dyDescent="0.3"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9:37" x14ac:dyDescent="0.3"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9:37" x14ac:dyDescent="0.3"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9:37" x14ac:dyDescent="0.3"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9:37" x14ac:dyDescent="0.3"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9:37" x14ac:dyDescent="0.3"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9:37" x14ac:dyDescent="0.3"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9:37" x14ac:dyDescent="0.3"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9:37" x14ac:dyDescent="0.3"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9:37" x14ac:dyDescent="0.3"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9:37" x14ac:dyDescent="0.3"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9:37" x14ac:dyDescent="0.3"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9:37" x14ac:dyDescent="0.3"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9:37" x14ac:dyDescent="0.3"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9:37" x14ac:dyDescent="0.3"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9:37" x14ac:dyDescent="0.3"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9:37" x14ac:dyDescent="0.3"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9:37" x14ac:dyDescent="0.3"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9:37" x14ac:dyDescent="0.3"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9:37" x14ac:dyDescent="0.3"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9:37" x14ac:dyDescent="0.3"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9:37" x14ac:dyDescent="0.3"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9:37" x14ac:dyDescent="0.3"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9:37" x14ac:dyDescent="0.3"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9:37" x14ac:dyDescent="0.3"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9:37" x14ac:dyDescent="0.3"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9:37" x14ac:dyDescent="0.3"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9:37" x14ac:dyDescent="0.3"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9:37" x14ac:dyDescent="0.3"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9:37" x14ac:dyDescent="0.3"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9:37" x14ac:dyDescent="0.3"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9:37" x14ac:dyDescent="0.3"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9:37" x14ac:dyDescent="0.3"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9:37" x14ac:dyDescent="0.3"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9:37" x14ac:dyDescent="0.3"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9:37" x14ac:dyDescent="0.3"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9:37" x14ac:dyDescent="0.3"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9:37" x14ac:dyDescent="0.3"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9:37" x14ac:dyDescent="0.3"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9:37" x14ac:dyDescent="0.3"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9:37" x14ac:dyDescent="0.3"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9:37" x14ac:dyDescent="0.3"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9:37" x14ac:dyDescent="0.3"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9:37" x14ac:dyDescent="0.3"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9:37" x14ac:dyDescent="0.3"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9:37" x14ac:dyDescent="0.3"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</sheetData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R131"/>
  <sheetViews>
    <sheetView topLeftCell="A98" workbookViewId="0">
      <selection activeCell="C124" sqref="C124"/>
    </sheetView>
  </sheetViews>
  <sheetFormatPr defaultColWidth="9" defaultRowHeight="13.2" x14ac:dyDescent="0.3"/>
  <cols>
    <col min="1" max="1" width="49" style="10" customWidth="1"/>
    <col min="2" max="2" width="15" style="11" customWidth="1"/>
    <col min="3" max="3" width="16.44140625" style="11" customWidth="1"/>
    <col min="4" max="4" width="15.44140625" style="11" customWidth="1"/>
    <col min="5" max="5" width="15.44140625" style="3" customWidth="1"/>
    <col min="6" max="7" width="13.6640625" style="4" bestFit="1" customWidth="1"/>
    <col min="8" max="8" width="9.33203125" style="4" bestFit="1" customWidth="1"/>
    <col min="9" max="616" width="9" style="4"/>
    <col min="617" max="16384" width="9" style="5"/>
  </cols>
  <sheetData>
    <row r="1" spans="1:6" ht="35.4" thickBot="1" x14ac:dyDescent="0.35">
      <c r="A1" s="1" t="s">
        <v>102</v>
      </c>
      <c r="B1" s="2"/>
      <c r="C1" s="2"/>
      <c r="D1" s="2"/>
    </row>
    <row r="2" spans="1:6" ht="79.2" x14ac:dyDescent="0.3">
      <c r="A2" s="31"/>
      <c r="B2" s="74" t="s">
        <v>103</v>
      </c>
      <c r="C2" s="74" t="s">
        <v>104</v>
      </c>
      <c r="D2" s="74" t="s">
        <v>105</v>
      </c>
      <c r="E2" s="73" t="s">
        <v>106</v>
      </c>
      <c r="F2" s="13" t="s">
        <v>119</v>
      </c>
    </row>
    <row r="3" spans="1:6" ht="15.6" x14ac:dyDescent="0.25">
      <c r="A3" s="32" t="s">
        <v>0</v>
      </c>
      <c r="B3" s="76">
        <v>13132232847</v>
      </c>
      <c r="C3" s="76">
        <v>240855236</v>
      </c>
      <c r="D3" s="75" t="s">
        <v>99</v>
      </c>
      <c r="E3" s="89" t="s">
        <v>99</v>
      </c>
      <c r="F3" s="82">
        <v>13373088083</v>
      </c>
    </row>
    <row r="4" spans="1:6" x14ac:dyDescent="0.3">
      <c r="A4" s="33" t="s">
        <v>1</v>
      </c>
      <c r="B4" s="77">
        <v>11107296000</v>
      </c>
      <c r="C4" s="77">
        <v>140855236</v>
      </c>
      <c r="D4" s="88" t="s">
        <v>99</v>
      </c>
      <c r="E4" s="90" t="s">
        <v>99</v>
      </c>
      <c r="F4" s="83">
        <v>11248151236</v>
      </c>
    </row>
    <row r="5" spans="1:6" x14ac:dyDescent="0.3">
      <c r="A5" s="33" t="s">
        <v>2</v>
      </c>
      <c r="B5" s="77">
        <v>2624762000</v>
      </c>
      <c r="C5" s="77">
        <v>19292000</v>
      </c>
      <c r="D5" s="88" t="s">
        <v>99</v>
      </c>
      <c r="E5" s="90" t="s">
        <v>99</v>
      </c>
      <c r="F5" s="83">
        <v>2644054000</v>
      </c>
    </row>
    <row r="6" spans="1:6" x14ac:dyDescent="0.3">
      <c r="A6" s="34" t="s">
        <v>3</v>
      </c>
      <c r="B6" s="78">
        <v>2133430000</v>
      </c>
      <c r="C6" s="78">
        <v>18561000</v>
      </c>
      <c r="D6" s="75" t="s">
        <v>99</v>
      </c>
      <c r="E6" s="89" t="s">
        <v>99</v>
      </c>
      <c r="F6" s="84">
        <v>2151991000</v>
      </c>
    </row>
    <row r="7" spans="1:6" x14ac:dyDescent="0.3">
      <c r="A7" s="34" t="s">
        <v>4</v>
      </c>
      <c r="B7" s="78">
        <v>491332000</v>
      </c>
      <c r="C7" s="78">
        <v>731000</v>
      </c>
      <c r="D7" s="75" t="s">
        <v>99</v>
      </c>
      <c r="E7" s="89" t="s">
        <v>99</v>
      </c>
      <c r="F7" s="84">
        <v>492063000</v>
      </c>
    </row>
    <row r="8" spans="1:6" x14ac:dyDescent="0.3">
      <c r="A8" s="33" t="s">
        <v>5</v>
      </c>
      <c r="B8" s="77">
        <v>4388926000</v>
      </c>
      <c r="C8" s="77">
        <v>40217000</v>
      </c>
      <c r="D8" s="88" t="s">
        <v>99</v>
      </c>
      <c r="E8" s="90" t="s">
        <v>99</v>
      </c>
      <c r="F8" s="83">
        <v>4429143000</v>
      </c>
    </row>
    <row r="9" spans="1:6" x14ac:dyDescent="0.3">
      <c r="A9" s="34" t="s">
        <v>6</v>
      </c>
      <c r="B9" s="79">
        <v>3969414000</v>
      </c>
      <c r="C9" s="78">
        <v>40217000</v>
      </c>
      <c r="D9" s="75" t="s">
        <v>99</v>
      </c>
      <c r="E9" s="89" t="s">
        <v>99</v>
      </c>
      <c r="F9" s="84">
        <v>4009631000</v>
      </c>
    </row>
    <row r="10" spans="1:6" x14ac:dyDescent="0.3">
      <c r="A10" s="34" t="s">
        <v>7</v>
      </c>
      <c r="B10" s="79">
        <v>247000000</v>
      </c>
      <c r="C10" s="75" t="s">
        <v>99</v>
      </c>
      <c r="D10" s="75" t="s">
        <v>99</v>
      </c>
      <c r="E10" s="89" t="s">
        <v>99</v>
      </c>
      <c r="F10" s="84">
        <v>247000000</v>
      </c>
    </row>
    <row r="11" spans="1:6" x14ac:dyDescent="0.3">
      <c r="A11" s="34" t="s">
        <v>8</v>
      </c>
      <c r="B11" s="79">
        <v>172512000</v>
      </c>
      <c r="C11" s="75" t="s">
        <v>99</v>
      </c>
      <c r="D11" s="75" t="s">
        <v>99</v>
      </c>
      <c r="E11" s="89" t="s">
        <v>99</v>
      </c>
      <c r="F11" s="84">
        <v>172512000</v>
      </c>
    </row>
    <row r="12" spans="1:6" x14ac:dyDescent="0.3">
      <c r="A12" s="33" t="s">
        <v>9</v>
      </c>
      <c r="B12" s="77">
        <v>63223000</v>
      </c>
      <c r="C12" s="88" t="s">
        <v>99</v>
      </c>
      <c r="D12" s="88" t="s">
        <v>99</v>
      </c>
      <c r="E12" s="90" t="s">
        <v>99</v>
      </c>
      <c r="F12" s="83">
        <v>63223000</v>
      </c>
    </row>
    <row r="13" spans="1:6" x14ac:dyDescent="0.3">
      <c r="A13" s="34" t="s">
        <v>10</v>
      </c>
      <c r="B13" s="79">
        <v>4800000</v>
      </c>
      <c r="C13" s="75" t="s">
        <v>99</v>
      </c>
      <c r="D13" s="75" t="s">
        <v>99</v>
      </c>
      <c r="E13" s="89" t="s">
        <v>99</v>
      </c>
      <c r="F13" s="84">
        <v>4800000</v>
      </c>
    </row>
    <row r="14" spans="1:6" x14ac:dyDescent="0.3">
      <c r="A14" s="34" t="s">
        <v>11</v>
      </c>
      <c r="B14" s="79">
        <v>58423000</v>
      </c>
      <c r="C14" s="75" t="s">
        <v>99</v>
      </c>
      <c r="D14" s="75" t="s">
        <v>99</v>
      </c>
      <c r="E14" s="89" t="s">
        <v>99</v>
      </c>
      <c r="F14" s="84">
        <v>58423000</v>
      </c>
    </row>
    <row r="15" spans="1:6" x14ac:dyDescent="0.3">
      <c r="A15" s="35" t="s">
        <v>12</v>
      </c>
      <c r="B15" s="75" t="s">
        <v>99</v>
      </c>
      <c r="C15" s="75" t="s">
        <v>99</v>
      </c>
      <c r="D15" s="75" t="s">
        <v>99</v>
      </c>
      <c r="E15" s="89" t="s">
        <v>99</v>
      </c>
      <c r="F15" s="85" t="s">
        <v>99</v>
      </c>
    </row>
    <row r="16" spans="1:6" x14ac:dyDescent="0.3">
      <c r="A16" s="33" t="s">
        <v>13</v>
      </c>
      <c r="B16" s="77">
        <v>3974285000</v>
      </c>
      <c r="C16" s="77">
        <v>81346236</v>
      </c>
      <c r="D16" s="88" t="s">
        <v>99</v>
      </c>
      <c r="E16" s="90" t="s">
        <v>99</v>
      </c>
      <c r="F16" s="83">
        <v>4055631236</v>
      </c>
    </row>
    <row r="17" spans="1:6" x14ac:dyDescent="0.3">
      <c r="A17" s="34" t="s">
        <v>14</v>
      </c>
      <c r="B17" s="79">
        <v>2932723000</v>
      </c>
      <c r="C17" s="78">
        <v>64219000</v>
      </c>
      <c r="D17" s="75" t="s">
        <v>99</v>
      </c>
      <c r="E17" s="89" t="s">
        <v>99</v>
      </c>
      <c r="F17" s="84">
        <v>2996942000</v>
      </c>
    </row>
    <row r="18" spans="1:6" x14ac:dyDescent="0.3">
      <c r="A18" s="35" t="s">
        <v>15</v>
      </c>
      <c r="B18" s="81">
        <v>211570062</v>
      </c>
      <c r="C18" s="81">
        <v>23106158</v>
      </c>
      <c r="D18" s="75" t="s">
        <v>99</v>
      </c>
      <c r="E18" s="89" t="s">
        <v>99</v>
      </c>
      <c r="F18" s="84">
        <v>234676220</v>
      </c>
    </row>
    <row r="19" spans="1:6" s="4" customFormat="1" x14ac:dyDescent="0.3">
      <c r="A19" s="36" t="s">
        <v>16</v>
      </c>
      <c r="B19" s="79">
        <v>1008062000</v>
      </c>
      <c r="C19" s="79">
        <v>17127236</v>
      </c>
      <c r="D19" s="75" t="s">
        <v>99</v>
      </c>
      <c r="E19" s="89" t="s">
        <v>99</v>
      </c>
      <c r="F19" s="84">
        <v>1025189236</v>
      </c>
    </row>
    <row r="20" spans="1:6" x14ac:dyDescent="0.3">
      <c r="A20" s="34" t="s">
        <v>17</v>
      </c>
      <c r="B20" s="79">
        <v>227710000</v>
      </c>
      <c r="C20" s="78">
        <v>7132227</v>
      </c>
      <c r="D20" s="75" t="s">
        <v>99</v>
      </c>
      <c r="E20" s="89" t="s">
        <v>99</v>
      </c>
      <c r="F20" s="84">
        <v>234842227</v>
      </c>
    </row>
    <row r="21" spans="1:6" x14ac:dyDescent="0.3">
      <c r="A21" s="34" t="s">
        <v>18</v>
      </c>
      <c r="B21" s="78">
        <v>246684000</v>
      </c>
      <c r="C21" s="78">
        <v>6466009</v>
      </c>
      <c r="D21" s="75" t="s">
        <v>99</v>
      </c>
      <c r="E21" s="89" t="s">
        <v>99</v>
      </c>
      <c r="F21" s="84">
        <v>253150009</v>
      </c>
    </row>
    <row r="22" spans="1:6" x14ac:dyDescent="0.3">
      <c r="A22" s="34" t="s">
        <v>19</v>
      </c>
      <c r="B22" s="78">
        <v>524473000</v>
      </c>
      <c r="C22" s="78">
        <v>3529000</v>
      </c>
      <c r="D22" s="75" t="s">
        <v>99</v>
      </c>
      <c r="E22" s="89" t="s">
        <v>99</v>
      </c>
      <c r="F22" s="84">
        <v>528002000</v>
      </c>
    </row>
    <row r="23" spans="1:6" x14ac:dyDescent="0.3">
      <c r="A23" s="34" t="s">
        <v>20</v>
      </c>
      <c r="B23" s="78">
        <v>295000</v>
      </c>
      <c r="C23" s="75" t="s">
        <v>99</v>
      </c>
      <c r="D23" s="75" t="s">
        <v>99</v>
      </c>
      <c r="E23" s="89" t="s">
        <v>99</v>
      </c>
      <c r="F23" s="84">
        <v>295000</v>
      </c>
    </row>
    <row r="24" spans="1:6" x14ac:dyDescent="0.3">
      <c r="A24" s="34" t="s">
        <v>21</v>
      </c>
      <c r="B24" s="78">
        <v>8900000</v>
      </c>
      <c r="C24" s="75" t="s">
        <v>99</v>
      </c>
      <c r="D24" s="75" t="s">
        <v>99</v>
      </c>
      <c r="E24" s="89" t="s">
        <v>99</v>
      </c>
      <c r="F24" s="84">
        <v>8900000</v>
      </c>
    </row>
    <row r="25" spans="1:6" s="4" customFormat="1" x14ac:dyDescent="0.3">
      <c r="A25" s="36" t="s">
        <v>22</v>
      </c>
      <c r="B25" s="79">
        <v>33500000</v>
      </c>
      <c r="C25" s="75" t="s">
        <v>99</v>
      </c>
      <c r="D25" s="75" t="s">
        <v>99</v>
      </c>
      <c r="E25" s="89" t="s">
        <v>99</v>
      </c>
      <c r="F25" s="84">
        <v>33500000</v>
      </c>
    </row>
    <row r="26" spans="1:6" x14ac:dyDescent="0.3">
      <c r="A26" s="36" t="s">
        <v>23</v>
      </c>
      <c r="B26" s="75" t="s">
        <v>99</v>
      </c>
      <c r="C26" s="75" t="s">
        <v>99</v>
      </c>
      <c r="D26" s="75" t="s">
        <v>99</v>
      </c>
      <c r="E26" s="89" t="s">
        <v>99</v>
      </c>
      <c r="F26" s="85" t="s">
        <v>99</v>
      </c>
    </row>
    <row r="27" spans="1:6" x14ac:dyDescent="0.3">
      <c r="A27" s="33" t="s">
        <v>24</v>
      </c>
      <c r="B27" s="77">
        <v>56100000</v>
      </c>
      <c r="C27" s="88" t="s">
        <v>99</v>
      </c>
      <c r="D27" s="88" t="s">
        <v>99</v>
      </c>
      <c r="E27" s="90" t="s">
        <v>99</v>
      </c>
      <c r="F27" s="83">
        <v>56100000</v>
      </c>
    </row>
    <row r="28" spans="1:6" x14ac:dyDescent="0.3">
      <c r="A28" s="34" t="s">
        <v>25</v>
      </c>
      <c r="B28" s="80">
        <v>56100000</v>
      </c>
      <c r="C28" s="75" t="s">
        <v>99</v>
      </c>
      <c r="D28" s="75" t="s">
        <v>99</v>
      </c>
      <c r="E28" s="89" t="s">
        <v>99</v>
      </c>
      <c r="F28" s="84">
        <v>56100000</v>
      </c>
    </row>
    <row r="29" spans="1:6" x14ac:dyDescent="0.3">
      <c r="A29" s="33" t="s">
        <v>26</v>
      </c>
      <c r="B29" s="77">
        <v>2024936847</v>
      </c>
      <c r="C29" s="77">
        <v>100000000</v>
      </c>
      <c r="D29" s="88" t="s">
        <v>99</v>
      </c>
      <c r="E29" s="90" t="s">
        <v>99</v>
      </c>
      <c r="F29" s="83">
        <v>2124936847</v>
      </c>
    </row>
    <row r="30" spans="1:6" x14ac:dyDescent="0.3">
      <c r="A30" s="33" t="s">
        <v>27</v>
      </c>
      <c r="B30" s="77">
        <v>387601545</v>
      </c>
      <c r="C30" s="75" t="s">
        <v>99</v>
      </c>
      <c r="D30" s="75" t="s">
        <v>99</v>
      </c>
      <c r="E30" s="89" t="s">
        <v>99</v>
      </c>
      <c r="F30" s="83">
        <v>387601545</v>
      </c>
    </row>
    <row r="31" spans="1:6" x14ac:dyDescent="0.3">
      <c r="A31" s="34" t="s">
        <v>28</v>
      </c>
      <c r="B31" s="78">
        <v>87264365</v>
      </c>
      <c r="C31" s="75" t="s">
        <v>99</v>
      </c>
      <c r="D31" s="75" t="s">
        <v>99</v>
      </c>
      <c r="E31" s="89" t="s">
        <v>99</v>
      </c>
      <c r="F31" s="84">
        <v>87264365</v>
      </c>
    </row>
    <row r="32" spans="1:6" x14ac:dyDescent="0.3">
      <c r="A32" s="34" t="s">
        <v>29</v>
      </c>
      <c r="B32" s="78">
        <v>39044688</v>
      </c>
      <c r="C32" s="75" t="s">
        <v>99</v>
      </c>
      <c r="D32" s="75" t="s">
        <v>99</v>
      </c>
      <c r="E32" s="89" t="s">
        <v>99</v>
      </c>
      <c r="F32" s="84">
        <v>39044688</v>
      </c>
    </row>
    <row r="33" spans="1:6" x14ac:dyDescent="0.3">
      <c r="A33" s="36" t="s">
        <v>30</v>
      </c>
      <c r="B33" s="80">
        <v>261292492</v>
      </c>
      <c r="C33" s="75" t="s">
        <v>99</v>
      </c>
      <c r="D33" s="75" t="s">
        <v>99</v>
      </c>
      <c r="E33" s="89" t="s">
        <v>99</v>
      </c>
      <c r="F33" s="84">
        <v>261292492</v>
      </c>
    </row>
    <row r="34" spans="1:6" x14ac:dyDescent="0.3">
      <c r="A34" s="33" t="s">
        <v>31</v>
      </c>
      <c r="B34" s="77">
        <v>1363341727</v>
      </c>
      <c r="C34" s="77">
        <v>100000000</v>
      </c>
      <c r="D34" s="88" t="s">
        <v>99</v>
      </c>
      <c r="E34" s="90" t="s">
        <v>99</v>
      </c>
      <c r="F34" s="83">
        <v>1463341727</v>
      </c>
    </row>
    <row r="35" spans="1:6" x14ac:dyDescent="0.3">
      <c r="A35" s="36" t="s">
        <v>32</v>
      </c>
      <c r="B35" s="79">
        <v>1361753869</v>
      </c>
      <c r="C35" s="80">
        <v>100000000</v>
      </c>
      <c r="D35" s="75" t="s">
        <v>99</v>
      </c>
      <c r="E35" s="89" t="s">
        <v>99</v>
      </c>
      <c r="F35" s="84">
        <v>1461753869</v>
      </c>
    </row>
    <row r="36" spans="1:6" x14ac:dyDescent="0.3">
      <c r="A36" s="36" t="s">
        <v>33</v>
      </c>
      <c r="B36" s="79">
        <v>1587858</v>
      </c>
      <c r="C36" s="75" t="s">
        <v>99</v>
      </c>
      <c r="D36" s="75" t="s">
        <v>99</v>
      </c>
      <c r="E36" s="89" t="s">
        <v>99</v>
      </c>
      <c r="F36" s="84">
        <v>1587858</v>
      </c>
    </row>
    <row r="37" spans="1:6" x14ac:dyDescent="0.3">
      <c r="A37" s="33" t="s">
        <v>34</v>
      </c>
      <c r="B37" s="77">
        <v>165628455</v>
      </c>
      <c r="C37" s="88" t="s">
        <v>99</v>
      </c>
      <c r="D37" s="88" t="s">
        <v>99</v>
      </c>
      <c r="E37" s="90" t="s">
        <v>99</v>
      </c>
      <c r="F37" s="83">
        <v>165628455</v>
      </c>
    </row>
    <row r="38" spans="1:6" x14ac:dyDescent="0.3">
      <c r="A38" s="34" t="s">
        <v>35</v>
      </c>
      <c r="B38" s="78">
        <v>24975000</v>
      </c>
      <c r="C38" s="75" t="s">
        <v>99</v>
      </c>
      <c r="D38" s="75" t="s">
        <v>99</v>
      </c>
      <c r="E38" s="89" t="s">
        <v>99</v>
      </c>
      <c r="F38" s="84">
        <v>24975000</v>
      </c>
    </row>
    <row r="39" spans="1:6" x14ac:dyDescent="0.3">
      <c r="A39" s="34" t="s">
        <v>36</v>
      </c>
      <c r="B39" s="78">
        <v>75259000</v>
      </c>
      <c r="C39" s="75" t="s">
        <v>99</v>
      </c>
      <c r="D39" s="75" t="s">
        <v>99</v>
      </c>
      <c r="E39" s="89" t="s">
        <v>99</v>
      </c>
      <c r="F39" s="84">
        <v>75259000</v>
      </c>
    </row>
    <row r="40" spans="1:6" x14ac:dyDescent="0.3">
      <c r="A40" s="34" t="s">
        <v>37</v>
      </c>
      <c r="B40" s="79">
        <v>65394455</v>
      </c>
      <c r="C40" s="75" t="s">
        <v>99</v>
      </c>
      <c r="D40" s="75" t="s">
        <v>99</v>
      </c>
      <c r="E40" s="89" t="s">
        <v>99</v>
      </c>
      <c r="F40" s="84">
        <v>65394455</v>
      </c>
    </row>
    <row r="41" spans="1:6" x14ac:dyDescent="0.3">
      <c r="A41" s="36" t="s">
        <v>38</v>
      </c>
      <c r="B41" s="80">
        <v>18402173</v>
      </c>
      <c r="C41" s="75" t="s">
        <v>99</v>
      </c>
      <c r="D41" s="75" t="s">
        <v>99</v>
      </c>
      <c r="E41" s="89" t="s">
        <v>99</v>
      </c>
      <c r="F41" s="84">
        <v>18402173</v>
      </c>
    </row>
    <row r="42" spans="1:6" x14ac:dyDescent="0.3">
      <c r="A42" s="36" t="s">
        <v>39</v>
      </c>
      <c r="B42" s="80">
        <v>32491000</v>
      </c>
      <c r="C42" s="75" t="s">
        <v>99</v>
      </c>
      <c r="D42" s="75" t="s">
        <v>99</v>
      </c>
      <c r="E42" s="89" t="s">
        <v>99</v>
      </c>
      <c r="F42" s="84">
        <v>32491000</v>
      </c>
    </row>
    <row r="43" spans="1:6" x14ac:dyDescent="0.3">
      <c r="A43" s="36" t="s">
        <v>40</v>
      </c>
      <c r="B43" s="80">
        <v>14501282</v>
      </c>
      <c r="C43" s="75" t="s">
        <v>99</v>
      </c>
      <c r="D43" s="75" t="s">
        <v>99</v>
      </c>
      <c r="E43" s="89" t="s">
        <v>99</v>
      </c>
      <c r="F43" s="84">
        <v>14501282</v>
      </c>
    </row>
    <row r="44" spans="1:6" x14ac:dyDescent="0.3">
      <c r="A44" s="33" t="s">
        <v>41</v>
      </c>
      <c r="B44" s="77">
        <v>108365120</v>
      </c>
      <c r="C44" s="88" t="s">
        <v>99</v>
      </c>
      <c r="D44" s="88" t="s">
        <v>99</v>
      </c>
      <c r="E44" s="90" t="s">
        <v>99</v>
      </c>
      <c r="F44" s="83">
        <v>108365120</v>
      </c>
    </row>
    <row r="45" spans="1:6" x14ac:dyDescent="0.3">
      <c r="A45" s="36" t="s">
        <v>42</v>
      </c>
      <c r="B45" s="80">
        <v>113155120</v>
      </c>
      <c r="C45" s="75" t="s">
        <v>99</v>
      </c>
      <c r="D45" s="75" t="s">
        <v>99</v>
      </c>
      <c r="E45" s="89" t="s">
        <v>99</v>
      </c>
      <c r="F45" s="84">
        <v>113155120</v>
      </c>
    </row>
    <row r="46" spans="1:6" x14ac:dyDescent="0.3">
      <c r="A46" s="36" t="s">
        <v>43</v>
      </c>
      <c r="B46" s="80">
        <v>-4790000</v>
      </c>
      <c r="C46" s="75" t="s">
        <v>99</v>
      </c>
      <c r="D46" s="75" t="s">
        <v>99</v>
      </c>
      <c r="E46" s="89" t="s">
        <v>99</v>
      </c>
      <c r="F46" s="84">
        <v>-4790000</v>
      </c>
    </row>
    <row r="47" spans="1:6" x14ac:dyDescent="0.3">
      <c r="A47" s="37"/>
      <c r="B47" s="78"/>
      <c r="C47" s="78"/>
      <c r="D47" s="75"/>
      <c r="E47" s="89"/>
      <c r="F47" s="86"/>
    </row>
    <row r="48" spans="1:6" ht="30.75" customHeight="1" x14ac:dyDescent="0.3">
      <c r="A48" s="32" t="s">
        <v>44</v>
      </c>
      <c r="B48" s="146">
        <v>14092186942</v>
      </c>
      <c r="C48" s="141">
        <v>589979122</v>
      </c>
      <c r="D48" s="141">
        <v>7466755.0099999979</v>
      </c>
      <c r="E48" s="95">
        <v>1178004248.04</v>
      </c>
      <c r="F48" s="94">
        <v>15867637067.050001</v>
      </c>
    </row>
    <row r="49" spans="1:616" x14ac:dyDescent="0.3">
      <c r="A49" s="35" t="s">
        <v>45</v>
      </c>
      <c r="B49" s="139">
        <v>1361753869</v>
      </c>
      <c r="C49" s="75" t="s">
        <v>99</v>
      </c>
      <c r="D49" s="75" t="s">
        <v>99</v>
      </c>
      <c r="E49" s="99">
        <v>99579324.689999998</v>
      </c>
      <c r="F49" s="92">
        <v>1461333193.6900001</v>
      </c>
    </row>
    <row r="50" spans="1:616" x14ac:dyDescent="0.25">
      <c r="A50" s="38" t="s">
        <v>46</v>
      </c>
      <c r="B50" s="143">
        <v>13367866259</v>
      </c>
      <c r="C50" s="143">
        <v>568959803</v>
      </c>
      <c r="D50" s="143">
        <v>23136281.329999998</v>
      </c>
      <c r="E50" s="104">
        <v>1107728197.46</v>
      </c>
      <c r="F50" s="93">
        <v>15067690540.790001</v>
      </c>
    </row>
    <row r="51" spans="1:616" x14ac:dyDescent="0.25">
      <c r="A51" s="38" t="s">
        <v>47</v>
      </c>
      <c r="B51" s="142">
        <v>7318375714</v>
      </c>
      <c r="C51" s="142">
        <v>219614625</v>
      </c>
      <c r="D51" s="142">
        <v>-8240154</v>
      </c>
      <c r="E51" s="90" t="s">
        <v>99</v>
      </c>
      <c r="F51" s="110">
        <v>7529750185</v>
      </c>
    </row>
    <row r="52" spans="1:616" s="4" customFormat="1" x14ac:dyDescent="0.25">
      <c r="A52" s="39" t="s">
        <v>48</v>
      </c>
      <c r="B52" s="152">
        <v>3181252499</v>
      </c>
      <c r="C52" s="152">
        <v>46097284</v>
      </c>
      <c r="D52" s="152">
        <v>239448</v>
      </c>
      <c r="E52" s="89" t="s">
        <v>99</v>
      </c>
      <c r="F52" s="108">
        <v>3227589231</v>
      </c>
    </row>
    <row r="53" spans="1:616" s="4" customFormat="1" x14ac:dyDescent="0.25">
      <c r="A53" s="39" t="s">
        <v>49</v>
      </c>
      <c r="B53" s="152">
        <v>4137123215</v>
      </c>
      <c r="C53" s="152">
        <v>173517341</v>
      </c>
      <c r="D53" s="152">
        <v>-8479602</v>
      </c>
      <c r="E53" s="89" t="s">
        <v>99</v>
      </c>
      <c r="F53" s="108">
        <v>4302160954</v>
      </c>
    </row>
    <row r="54" spans="1:616" s="4" customFormat="1" x14ac:dyDescent="0.25">
      <c r="A54" s="40" t="s">
        <v>50</v>
      </c>
      <c r="B54" s="137">
        <v>1935112595</v>
      </c>
      <c r="C54" s="137">
        <v>196680537</v>
      </c>
      <c r="D54" s="137">
        <v>47015281.329999998</v>
      </c>
      <c r="E54" s="90" t="s">
        <v>99</v>
      </c>
      <c r="F54" s="97">
        <v>2178808413.3299999</v>
      </c>
    </row>
    <row r="55" spans="1:616" s="7" customFormat="1" x14ac:dyDescent="0.25">
      <c r="A55" s="39" t="s">
        <v>51</v>
      </c>
      <c r="B55" s="148">
        <v>1095863381</v>
      </c>
      <c r="C55" s="148">
        <v>38936527</v>
      </c>
      <c r="D55" s="148">
        <v>-1364115</v>
      </c>
      <c r="E55" s="89" t="s">
        <v>99</v>
      </c>
      <c r="F55" s="108">
        <v>1133435793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6"/>
      <c r="OQ55" s="6"/>
      <c r="OR55" s="6"/>
      <c r="OS55" s="6"/>
      <c r="OT55" s="6"/>
      <c r="OU55" s="6"/>
      <c r="OV55" s="6"/>
      <c r="OW55" s="6"/>
      <c r="OX55" s="6"/>
      <c r="OY55" s="6"/>
      <c r="OZ55" s="6"/>
      <c r="PA55" s="6"/>
      <c r="PB55" s="6"/>
      <c r="PC55" s="6"/>
      <c r="PD55" s="6"/>
      <c r="PE55" s="6"/>
      <c r="PF55" s="6"/>
      <c r="PG55" s="6"/>
      <c r="PH55" s="6"/>
      <c r="PI55" s="6"/>
      <c r="PJ55" s="6"/>
      <c r="PK55" s="6"/>
      <c r="PL55" s="6"/>
      <c r="PM55" s="6"/>
      <c r="PN55" s="6"/>
      <c r="PO55" s="6"/>
      <c r="PP55" s="6"/>
      <c r="PQ55" s="6"/>
      <c r="PR55" s="6"/>
      <c r="PS55" s="6"/>
      <c r="PT55" s="6"/>
      <c r="PU55" s="6"/>
      <c r="PV55" s="6"/>
      <c r="PW55" s="6"/>
      <c r="PX55" s="6"/>
      <c r="PY55" s="6"/>
      <c r="PZ55" s="6"/>
      <c r="QA55" s="6"/>
      <c r="QB55" s="6"/>
      <c r="QC55" s="6"/>
      <c r="QD55" s="6"/>
      <c r="QE55" s="6"/>
      <c r="QF55" s="6"/>
      <c r="QG55" s="6"/>
      <c r="QH55" s="6"/>
      <c r="QI55" s="6"/>
      <c r="QJ55" s="6"/>
      <c r="QK55" s="6"/>
      <c r="QL55" s="6"/>
      <c r="QM55" s="6"/>
      <c r="QN55" s="6"/>
      <c r="QO55" s="6"/>
      <c r="QP55" s="6"/>
      <c r="QQ55" s="6"/>
      <c r="QR55" s="6"/>
      <c r="QS55" s="6"/>
      <c r="QT55" s="6"/>
      <c r="QU55" s="6"/>
      <c r="QV55" s="6"/>
      <c r="QW55" s="6"/>
      <c r="QX55" s="6"/>
      <c r="QY55" s="6"/>
      <c r="QZ55" s="6"/>
      <c r="RA55" s="6"/>
      <c r="RB55" s="6"/>
      <c r="RC55" s="6"/>
      <c r="RD55" s="6"/>
      <c r="RE55" s="6"/>
      <c r="RF55" s="6"/>
      <c r="RG55" s="6"/>
      <c r="RH55" s="6"/>
      <c r="RI55" s="6"/>
      <c r="RJ55" s="6"/>
      <c r="RK55" s="6"/>
      <c r="RL55" s="6"/>
      <c r="RM55" s="6"/>
      <c r="RN55" s="6"/>
      <c r="RO55" s="6"/>
      <c r="RP55" s="6"/>
      <c r="RQ55" s="6"/>
      <c r="RR55" s="6"/>
      <c r="RS55" s="6"/>
      <c r="RT55" s="6"/>
      <c r="RU55" s="6"/>
      <c r="RV55" s="6"/>
      <c r="RW55" s="6"/>
      <c r="RX55" s="6"/>
      <c r="RY55" s="6"/>
      <c r="RZ55" s="6"/>
      <c r="SA55" s="6"/>
      <c r="SB55" s="6"/>
      <c r="SC55" s="6"/>
      <c r="SD55" s="6"/>
      <c r="SE55" s="6"/>
      <c r="SF55" s="6"/>
      <c r="SG55" s="6"/>
      <c r="SH55" s="6"/>
      <c r="SI55" s="6"/>
      <c r="SJ55" s="6"/>
      <c r="SK55" s="6"/>
      <c r="SL55" s="6"/>
      <c r="SM55" s="6"/>
      <c r="SN55" s="6"/>
      <c r="SO55" s="6"/>
      <c r="SP55" s="6"/>
      <c r="SQ55" s="6"/>
      <c r="SR55" s="6"/>
      <c r="SS55" s="6"/>
      <c r="ST55" s="6"/>
      <c r="SU55" s="6"/>
      <c r="SV55" s="6"/>
      <c r="SW55" s="6"/>
      <c r="SX55" s="6"/>
      <c r="SY55" s="6"/>
      <c r="SZ55" s="6"/>
      <c r="TA55" s="6"/>
      <c r="TB55" s="6"/>
      <c r="TC55" s="6"/>
      <c r="TD55" s="6"/>
      <c r="TE55" s="6"/>
      <c r="TF55" s="6"/>
      <c r="TG55" s="6"/>
      <c r="TH55" s="6"/>
      <c r="TI55" s="6"/>
      <c r="TJ55" s="6"/>
      <c r="TK55" s="6"/>
      <c r="TL55" s="6"/>
      <c r="TM55" s="6"/>
      <c r="TN55" s="6"/>
      <c r="TO55" s="6"/>
      <c r="TP55" s="6"/>
      <c r="TQ55" s="6"/>
      <c r="TR55" s="6"/>
      <c r="TS55" s="6"/>
      <c r="TT55" s="6"/>
      <c r="TU55" s="6"/>
      <c r="TV55" s="6"/>
      <c r="TW55" s="6"/>
      <c r="TX55" s="6"/>
      <c r="TY55" s="6"/>
      <c r="TZ55" s="6"/>
      <c r="UA55" s="6"/>
      <c r="UB55" s="6"/>
      <c r="UC55" s="6"/>
      <c r="UD55" s="6"/>
      <c r="UE55" s="6"/>
      <c r="UF55" s="6"/>
      <c r="UG55" s="6"/>
      <c r="UH55" s="6"/>
      <c r="UI55" s="6"/>
      <c r="UJ55" s="6"/>
      <c r="UK55" s="6"/>
      <c r="UL55" s="6"/>
      <c r="UM55" s="6"/>
      <c r="UN55" s="6"/>
      <c r="UO55" s="6"/>
      <c r="UP55" s="6"/>
      <c r="UQ55" s="6"/>
      <c r="UR55" s="6"/>
      <c r="US55" s="6"/>
      <c r="UT55" s="6"/>
      <c r="UU55" s="6"/>
      <c r="UV55" s="6"/>
      <c r="UW55" s="6"/>
      <c r="UX55" s="6"/>
      <c r="UY55" s="6"/>
      <c r="UZ55" s="6"/>
      <c r="VA55" s="6"/>
      <c r="VB55" s="6"/>
      <c r="VC55" s="6"/>
      <c r="VD55" s="6"/>
      <c r="VE55" s="6"/>
      <c r="VF55" s="6"/>
      <c r="VG55" s="6"/>
      <c r="VH55" s="6"/>
      <c r="VI55" s="6"/>
      <c r="VJ55" s="6"/>
      <c r="VK55" s="6"/>
      <c r="VL55" s="6"/>
      <c r="VM55" s="6"/>
      <c r="VN55" s="6"/>
      <c r="VO55" s="6"/>
      <c r="VP55" s="6"/>
      <c r="VQ55" s="6"/>
      <c r="VR55" s="6"/>
      <c r="VS55" s="6"/>
      <c r="VT55" s="6"/>
      <c r="VU55" s="6"/>
      <c r="VV55" s="6"/>
      <c r="VW55" s="6"/>
      <c r="VX55" s="6"/>
      <c r="VY55" s="6"/>
      <c r="VZ55" s="6"/>
      <c r="WA55" s="6"/>
      <c r="WB55" s="6"/>
      <c r="WC55" s="6"/>
      <c r="WD55" s="6"/>
      <c r="WE55" s="6"/>
      <c r="WF55" s="6"/>
      <c r="WG55" s="6"/>
      <c r="WH55" s="6"/>
      <c r="WI55" s="6"/>
      <c r="WJ55" s="6"/>
      <c r="WK55" s="6"/>
      <c r="WL55" s="6"/>
      <c r="WM55" s="6"/>
      <c r="WN55" s="6"/>
      <c r="WO55" s="6"/>
      <c r="WP55" s="6"/>
      <c r="WQ55" s="6"/>
      <c r="WR55" s="6"/>
    </row>
    <row r="56" spans="1:616" s="7" customFormat="1" x14ac:dyDescent="0.25">
      <c r="A56" s="39" t="s">
        <v>52</v>
      </c>
      <c r="B56" s="148">
        <v>839249214</v>
      </c>
      <c r="C56" s="148">
        <v>157744010</v>
      </c>
      <c r="D56" s="148">
        <v>48379396.329999998</v>
      </c>
      <c r="E56" s="89" t="s">
        <v>99</v>
      </c>
      <c r="F56" s="108">
        <v>1045372620.33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6"/>
      <c r="OQ56" s="6"/>
      <c r="OR56" s="6"/>
      <c r="OS56" s="6"/>
      <c r="OT56" s="6"/>
      <c r="OU56" s="6"/>
      <c r="OV56" s="6"/>
      <c r="OW56" s="6"/>
      <c r="OX56" s="6"/>
      <c r="OY56" s="6"/>
      <c r="OZ56" s="6"/>
      <c r="PA56" s="6"/>
      <c r="PB56" s="6"/>
      <c r="PC56" s="6"/>
      <c r="PD56" s="6"/>
      <c r="PE56" s="6"/>
      <c r="PF56" s="6"/>
      <c r="PG56" s="6"/>
      <c r="PH56" s="6"/>
      <c r="PI56" s="6"/>
      <c r="PJ56" s="6"/>
      <c r="PK56" s="6"/>
      <c r="PL56" s="6"/>
      <c r="PM56" s="6"/>
      <c r="PN56" s="6"/>
      <c r="PO56" s="6"/>
      <c r="PP56" s="6"/>
      <c r="PQ56" s="6"/>
      <c r="PR56" s="6"/>
      <c r="PS56" s="6"/>
      <c r="PT56" s="6"/>
      <c r="PU56" s="6"/>
      <c r="PV56" s="6"/>
      <c r="PW56" s="6"/>
      <c r="PX56" s="6"/>
      <c r="PY56" s="6"/>
      <c r="PZ56" s="6"/>
      <c r="QA56" s="6"/>
      <c r="QB56" s="6"/>
      <c r="QC56" s="6"/>
      <c r="QD56" s="6"/>
      <c r="QE56" s="6"/>
      <c r="QF56" s="6"/>
      <c r="QG56" s="6"/>
      <c r="QH56" s="6"/>
      <c r="QI56" s="6"/>
      <c r="QJ56" s="6"/>
      <c r="QK56" s="6"/>
      <c r="QL56" s="6"/>
      <c r="QM56" s="6"/>
      <c r="QN56" s="6"/>
      <c r="QO56" s="6"/>
      <c r="QP56" s="6"/>
      <c r="QQ56" s="6"/>
      <c r="QR56" s="6"/>
      <c r="QS56" s="6"/>
      <c r="QT56" s="6"/>
      <c r="QU56" s="6"/>
      <c r="QV56" s="6"/>
      <c r="QW56" s="6"/>
      <c r="QX56" s="6"/>
      <c r="QY56" s="6"/>
      <c r="QZ56" s="6"/>
      <c r="RA56" s="6"/>
      <c r="RB56" s="6"/>
      <c r="RC56" s="6"/>
      <c r="RD56" s="6"/>
      <c r="RE56" s="6"/>
      <c r="RF56" s="6"/>
      <c r="RG56" s="6"/>
      <c r="RH56" s="6"/>
      <c r="RI56" s="6"/>
      <c r="RJ56" s="6"/>
      <c r="RK56" s="6"/>
      <c r="RL56" s="6"/>
      <c r="RM56" s="6"/>
      <c r="RN56" s="6"/>
      <c r="RO56" s="6"/>
      <c r="RP56" s="6"/>
      <c r="RQ56" s="6"/>
      <c r="RR56" s="6"/>
      <c r="RS56" s="6"/>
      <c r="RT56" s="6"/>
      <c r="RU56" s="6"/>
      <c r="RV56" s="6"/>
      <c r="RW56" s="6"/>
      <c r="RX56" s="6"/>
      <c r="RY56" s="6"/>
      <c r="RZ56" s="6"/>
      <c r="SA56" s="6"/>
      <c r="SB56" s="6"/>
      <c r="SC56" s="6"/>
      <c r="SD56" s="6"/>
      <c r="SE56" s="6"/>
      <c r="SF56" s="6"/>
      <c r="SG56" s="6"/>
      <c r="SH56" s="6"/>
      <c r="SI56" s="6"/>
      <c r="SJ56" s="6"/>
      <c r="SK56" s="6"/>
      <c r="SL56" s="6"/>
      <c r="SM56" s="6"/>
      <c r="SN56" s="6"/>
      <c r="SO56" s="6"/>
      <c r="SP56" s="6"/>
      <c r="SQ56" s="6"/>
      <c r="SR56" s="6"/>
      <c r="SS56" s="6"/>
      <c r="ST56" s="6"/>
      <c r="SU56" s="6"/>
      <c r="SV56" s="6"/>
      <c r="SW56" s="6"/>
      <c r="SX56" s="6"/>
      <c r="SY56" s="6"/>
      <c r="SZ56" s="6"/>
      <c r="TA56" s="6"/>
      <c r="TB56" s="6"/>
      <c r="TC56" s="6"/>
      <c r="TD56" s="6"/>
      <c r="TE56" s="6"/>
      <c r="TF56" s="6"/>
      <c r="TG56" s="6"/>
      <c r="TH56" s="6"/>
      <c r="TI56" s="6"/>
      <c r="TJ56" s="6"/>
      <c r="TK56" s="6"/>
      <c r="TL56" s="6"/>
      <c r="TM56" s="6"/>
      <c r="TN56" s="6"/>
      <c r="TO56" s="6"/>
      <c r="TP56" s="6"/>
      <c r="TQ56" s="6"/>
      <c r="TR56" s="6"/>
      <c r="TS56" s="6"/>
      <c r="TT56" s="6"/>
      <c r="TU56" s="6"/>
      <c r="TV56" s="6"/>
      <c r="TW56" s="6"/>
      <c r="TX56" s="6"/>
      <c r="TY56" s="6"/>
      <c r="TZ56" s="6"/>
      <c r="UA56" s="6"/>
      <c r="UB56" s="6"/>
      <c r="UC56" s="6"/>
      <c r="UD56" s="6"/>
      <c r="UE56" s="6"/>
      <c r="UF56" s="6"/>
      <c r="UG56" s="6"/>
      <c r="UH56" s="6"/>
      <c r="UI56" s="6"/>
      <c r="UJ56" s="6"/>
      <c r="UK56" s="6"/>
      <c r="UL56" s="6"/>
      <c r="UM56" s="6"/>
      <c r="UN56" s="6"/>
      <c r="UO56" s="6"/>
      <c r="UP56" s="6"/>
      <c r="UQ56" s="6"/>
      <c r="UR56" s="6"/>
      <c r="US56" s="6"/>
      <c r="UT56" s="6"/>
      <c r="UU56" s="6"/>
      <c r="UV56" s="6"/>
      <c r="UW56" s="6"/>
      <c r="UX56" s="6"/>
      <c r="UY56" s="6"/>
      <c r="UZ56" s="6"/>
      <c r="VA56" s="6"/>
      <c r="VB56" s="6"/>
      <c r="VC56" s="6"/>
      <c r="VD56" s="6"/>
      <c r="VE56" s="6"/>
      <c r="VF56" s="6"/>
      <c r="VG56" s="6"/>
      <c r="VH56" s="6"/>
      <c r="VI56" s="6"/>
      <c r="VJ56" s="6"/>
      <c r="VK56" s="6"/>
      <c r="VL56" s="6"/>
      <c r="VM56" s="6"/>
      <c r="VN56" s="6"/>
      <c r="VO56" s="6"/>
      <c r="VP56" s="6"/>
      <c r="VQ56" s="6"/>
      <c r="VR56" s="6"/>
      <c r="VS56" s="6"/>
      <c r="VT56" s="6"/>
      <c r="VU56" s="6"/>
      <c r="VV56" s="6"/>
      <c r="VW56" s="6"/>
      <c r="VX56" s="6"/>
      <c r="VY56" s="6"/>
      <c r="VZ56" s="6"/>
      <c r="WA56" s="6"/>
      <c r="WB56" s="6"/>
      <c r="WC56" s="6"/>
      <c r="WD56" s="6"/>
      <c r="WE56" s="6"/>
      <c r="WF56" s="6"/>
      <c r="WG56" s="6"/>
      <c r="WH56" s="6"/>
      <c r="WI56" s="6"/>
      <c r="WJ56" s="6"/>
      <c r="WK56" s="6"/>
      <c r="WL56" s="6"/>
      <c r="WM56" s="6"/>
      <c r="WN56" s="6"/>
      <c r="WO56" s="6"/>
      <c r="WP56" s="6"/>
      <c r="WQ56" s="6"/>
      <c r="WR56" s="6"/>
    </row>
    <row r="57" spans="1:616" s="7" customFormat="1" x14ac:dyDescent="0.25">
      <c r="A57" s="41" t="s">
        <v>53</v>
      </c>
      <c r="B57" s="149">
        <v>100776450</v>
      </c>
      <c r="C57" s="149">
        <v>15491385</v>
      </c>
      <c r="D57" s="149">
        <v>15233333.33</v>
      </c>
      <c r="E57" s="89" t="s">
        <v>99</v>
      </c>
      <c r="F57" s="92">
        <v>131501168.33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6"/>
      <c r="OQ57" s="6"/>
      <c r="OR57" s="6"/>
      <c r="OS57" s="6"/>
      <c r="OT57" s="6"/>
      <c r="OU57" s="6"/>
      <c r="OV57" s="6"/>
      <c r="OW57" s="6"/>
      <c r="OX57" s="6"/>
      <c r="OY57" s="6"/>
      <c r="OZ57" s="6"/>
      <c r="PA57" s="6"/>
      <c r="PB57" s="6"/>
      <c r="PC57" s="6"/>
      <c r="PD57" s="6"/>
      <c r="PE57" s="6"/>
      <c r="PF57" s="6"/>
      <c r="PG57" s="6"/>
      <c r="PH57" s="6"/>
      <c r="PI57" s="6"/>
      <c r="PJ57" s="6"/>
      <c r="PK57" s="6"/>
      <c r="PL57" s="6"/>
      <c r="PM57" s="6"/>
      <c r="PN57" s="6"/>
      <c r="PO57" s="6"/>
      <c r="PP57" s="6"/>
      <c r="PQ57" s="6"/>
      <c r="PR57" s="6"/>
      <c r="PS57" s="6"/>
      <c r="PT57" s="6"/>
      <c r="PU57" s="6"/>
      <c r="PV57" s="6"/>
      <c r="PW57" s="6"/>
      <c r="PX57" s="6"/>
      <c r="PY57" s="6"/>
      <c r="PZ57" s="6"/>
      <c r="QA57" s="6"/>
      <c r="QB57" s="6"/>
      <c r="QC57" s="6"/>
      <c r="QD57" s="6"/>
      <c r="QE57" s="6"/>
      <c r="QF57" s="6"/>
      <c r="QG57" s="6"/>
      <c r="QH57" s="6"/>
      <c r="QI57" s="6"/>
      <c r="QJ57" s="6"/>
      <c r="QK57" s="6"/>
      <c r="QL57" s="6"/>
      <c r="QM57" s="6"/>
      <c r="QN57" s="6"/>
      <c r="QO57" s="6"/>
      <c r="QP57" s="6"/>
      <c r="QQ57" s="6"/>
      <c r="QR57" s="6"/>
      <c r="QS57" s="6"/>
      <c r="QT57" s="6"/>
      <c r="QU57" s="6"/>
      <c r="QV57" s="6"/>
      <c r="QW57" s="6"/>
      <c r="QX57" s="6"/>
      <c r="QY57" s="6"/>
      <c r="QZ57" s="6"/>
      <c r="RA57" s="6"/>
      <c r="RB57" s="6"/>
      <c r="RC57" s="6"/>
      <c r="RD57" s="6"/>
      <c r="RE57" s="6"/>
      <c r="RF57" s="6"/>
      <c r="RG57" s="6"/>
      <c r="RH57" s="6"/>
      <c r="RI57" s="6"/>
      <c r="RJ57" s="6"/>
      <c r="RK57" s="6"/>
      <c r="RL57" s="6"/>
      <c r="RM57" s="6"/>
      <c r="RN57" s="6"/>
      <c r="RO57" s="6"/>
      <c r="RP57" s="6"/>
      <c r="RQ57" s="6"/>
      <c r="RR57" s="6"/>
      <c r="RS57" s="6"/>
      <c r="RT57" s="6"/>
      <c r="RU57" s="6"/>
      <c r="RV57" s="6"/>
      <c r="RW57" s="6"/>
      <c r="RX57" s="6"/>
      <c r="RY57" s="6"/>
      <c r="RZ57" s="6"/>
      <c r="SA57" s="6"/>
      <c r="SB57" s="6"/>
      <c r="SC57" s="6"/>
      <c r="SD57" s="6"/>
      <c r="SE57" s="6"/>
      <c r="SF57" s="6"/>
      <c r="SG57" s="6"/>
      <c r="SH57" s="6"/>
      <c r="SI57" s="6"/>
      <c r="SJ57" s="6"/>
      <c r="SK57" s="6"/>
      <c r="SL57" s="6"/>
      <c r="SM57" s="6"/>
      <c r="SN57" s="6"/>
      <c r="SO57" s="6"/>
      <c r="SP57" s="6"/>
      <c r="SQ57" s="6"/>
      <c r="SR57" s="6"/>
      <c r="SS57" s="6"/>
      <c r="ST57" s="6"/>
      <c r="SU57" s="6"/>
      <c r="SV57" s="6"/>
      <c r="SW57" s="6"/>
      <c r="SX57" s="6"/>
      <c r="SY57" s="6"/>
      <c r="SZ57" s="6"/>
      <c r="TA57" s="6"/>
      <c r="TB57" s="6"/>
      <c r="TC57" s="6"/>
      <c r="TD57" s="6"/>
      <c r="TE57" s="6"/>
      <c r="TF57" s="6"/>
      <c r="TG57" s="6"/>
      <c r="TH57" s="6"/>
      <c r="TI57" s="6"/>
      <c r="TJ57" s="6"/>
      <c r="TK57" s="6"/>
      <c r="TL57" s="6"/>
      <c r="TM57" s="6"/>
      <c r="TN57" s="6"/>
      <c r="TO57" s="6"/>
      <c r="TP57" s="6"/>
      <c r="TQ57" s="6"/>
      <c r="TR57" s="6"/>
      <c r="TS57" s="6"/>
      <c r="TT57" s="6"/>
      <c r="TU57" s="6"/>
      <c r="TV57" s="6"/>
      <c r="TW57" s="6"/>
      <c r="TX57" s="6"/>
      <c r="TY57" s="6"/>
      <c r="TZ57" s="6"/>
      <c r="UA57" s="6"/>
      <c r="UB57" s="6"/>
      <c r="UC57" s="6"/>
      <c r="UD57" s="6"/>
      <c r="UE57" s="6"/>
      <c r="UF57" s="6"/>
      <c r="UG57" s="6"/>
      <c r="UH57" s="6"/>
      <c r="UI57" s="6"/>
      <c r="UJ57" s="6"/>
      <c r="UK57" s="6"/>
      <c r="UL57" s="6"/>
      <c r="UM57" s="6"/>
      <c r="UN57" s="6"/>
      <c r="UO57" s="6"/>
      <c r="UP57" s="6"/>
      <c r="UQ57" s="6"/>
      <c r="UR57" s="6"/>
      <c r="US57" s="6"/>
      <c r="UT57" s="6"/>
      <c r="UU57" s="6"/>
      <c r="UV57" s="6"/>
      <c r="UW57" s="6"/>
      <c r="UX57" s="6"/>
      <c r="UY57" s="6"/>
      <c r="UZ57" s="6"/>
      <c r="VA57" s="6"/>
      <c r="VB57" s="6"/>
      <c r="VC57" s="6"/>
      <c r="VD57" s="6"/>
      <c r="VE57" s="6"/>
      <c r="VF57" s="6"/>
      <c r="VG57" s="6"/>
      <c r="VH57" s="6"/>
      <c r="VI57" s="6"/>
      <c r="VJ57" s="6"/>
      <c r="VK57" s="6"/>
      <c r="VL57" s="6"/>
      <c r="VM57" s="6"/>
      <c r="VN57" s="6"/>
      <c r="VO57" s="6"/>
      <c r="VP57" s="6"/>
      <c r="VQ57" s="6"/>
      <c r="VR57" s="6"/>
      <c r="VS57" s="6"/>
      <c r="VT57" s="6"/>
      <c r="VU57" s="6"/>
      <c r="VV57" s="6"/>
      <c r="VW57" s="6"/>
      <c r="VX57" s="6"/>
      <c r="VY57" s="6"/>
      <c r="VZ57" s="6"/>
      <c r="WA57" s="6"/>
      <c r="WB57" s="6"/>
      <c r="WC57" s="6"/>
      <c r="WD57" s="6"/>
      <c r="WE57" s="6"/>
      <c r="WF57" s="6"/>
      <c r="WG57" s="6"/>
      <c r="WH57" s="6"/>
      <c r="WI57" s="6"/>
      <c r="WJ57" s="6"/>
      <c r="WK57" s="6"/>
      <c r="WL57" s="6"/>
      <c r="WM57" s="6"/>
      <c r="WN57" s="6"/>
      <c r="WO57" s="6"/>
      <c r="WP57" s="6"/>
      <c r="WQ57" s="6"/>
      <c r="WR57" s="6"/>
    </row>
    <row r="58" spans="1:616" s="7" customFormat="1" x14ac:dyDescent="0.25">
      <c r="A58" s="38" t="s">
        <v>54</v>
      </c>
      <c r="B58" s="137">
        <v>4111463755</v>
      </c>
      <c r="C58" s="137">
        <v>152664641</v>
      </c>
      <c r="D58" s="137">
        <v>-15638846</v>
      </c>
      <c r="E58" s="109">
        <v>1107728197.46</v>
      </c>
      <c r="F58" s="97">
        <v>5356217747.46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6"/>
      <c r="OQ58" s="6"/>
      <c r="OR58" s="6"/>
      <c r="OS58" s="6"/>
      <c r="OT58" s="6"/>
      <c r="OU58" s="6"/>
      <c r="OV58" s="6"/>
      <c r="OW58" s="6"/>
      <c r="OX58" s="6"/>
      <c r="OY58" s="6"/>
      <c r="OZ58" s="6"/>
      <c r="PA58" s="6"/>
      <c r="PB58" s="6"/>
      <c r="PC58" s="6"/>
      <c r="PD58" s="6"/>
      <c r="PE58" s="6"/>
      <c r="PF58" s="6"/>
      <c r="PG58" s="6"/>
      <c r="PH58" s="6"/>
      <c r="PI58" s="6"/>
      <c r="PJ58" s="6"/>
      <c r="PK58" s="6"/>
      <c r="PL58" s="6"/>
      <c r="PM58" s="6"/>
      <c r="PN58" s="6"/>
      <c r="PO58" s="6"/>
      <c r="PP58" s="6"/>
      <c r="PQ58" s="6"/>
      <c r="PR58" s="6"/>
      <c r="PS58" s="6"/>
      <c r="PT58" s="6"/>
      <c r="PU58" s="6"/>
      <c r="PV58" s="6"/>
      <c r="PW58" s="6"/>
      <c r="PX58" s="6"/>
      <c r="PY58" s="6"/>
      <c r="PZ58" s="6"/>
      <c r="QA58" s="6"/>
      <c r="QB58" s="6"/>
      <c r="QC58" s="6"/>
      <c r="QD58" s="6"/>
      <c r="QE58" s="6"/>
      <c r="QF58" s="6"/>
      <c r="QG58" s="6"/>
      <c r="QH58" s="6"/>
      <c r="QI58" s="6"/>
      <c r="QJ58" s="6"/>
      <c r="QK58" s="6"/>
      <c r="QL58" s="6"/>
      <c r="QM58" s="6"/>
      <c r="QN58" s="6"/>
      <c r="QO58" s="6"/>
      <c r="QP58" s="6"/>
      <c r="QQ58" s="6"/>
      <c r="QR58" s="6"/>
      <c r="QS58" s="6"/>
      <c r="QT58" s="6"/>
      <c r="QU58" s="6"/>
      <c r="QV58" s="6"/>
      <c r="QW58" s="6"/>
      <c r="QX58" s="6"/>
      <c r="QY58" s="6"/>
      <c r="QZ58" s="6"/>
      <c r="RA58" s="6"/>
      <c r="RB58" s="6"/>
      <c r="RC58" s="6"/>
      <c r="RD58" s="6"/>
      <c r="RE58" s="6"/>
      <c r="RF58" s="6"/>
      <c r="RG58" s="6"/>
      <c r="RH58" s="6"/>
      <c r="RI58" s="6"/>
      <c r="RJ58" s="6"/>
      <c r="RK58" s="6"/>
      <c r="RL58" s="6"/>
      <c r="RM58" s="6"/>
      <c r="RN58" s="6"/>
      <c r="RO58" s="6"/>
      <c r="RP58" s="6"/>
      <c r="RQ58" s="6"/>
      <c r="RR58" s="6"/>
      <c r="RS58" s="6"/>
      <c r="RT58" s="6"/>
      <c r="RU58" s="6"/>
      <c r="RV58" s="6"/>
      <c r="RW58" s="6"/>
      <c r="RX58" s="6"/>
      <c r="RY58" s="6"/>
      <c r="RZ58" s="6"/>
      <c r="SA58" s="6"/>
      <c r="SB58" s="6"/>
      <c r="SC58" s="6"/>
      <c r="SD58" s="6"/>
      <c r="SE58" s="6"/>
      <c r="SF58" s="6"/>
      <c r="SG58" s="6"/>
      <c r="SH58" s="6"/>
      <c r="SI58" s="6"/>
      <c r="SJ58" s="6"/>
      <c r="SK58" s="6"/>
      <c r="SL58" s="6"/>
      <c r="SM58" s="6"/>
      <c r="SN58" s="6"/>
      <c r="SO58" s="6"/>
      <c r="SP58" s="6"/>
      <c r="SQ58" s="6"/>
      <c r="SR58" s="6"/>
      <c r="SS58" s="6"/>
      <c r="ST58" s="6"/>
      <c r="SU58" s="6"/>
      <c r="SV58" s="6"/>
      <c r="SW58" s="6"/>
      <c r="SX58" s="6"/>
      <c r="SY58" s="6"/>
      <c r="SZ58" s="6"/>
      <c r="TA58" s="6"/>
      <c r="TB58" s="6"/>
      <c r="TC58" s="6"/>
      <c r="TD58" s="6"/>
      <c r="TE58" s="6"/>
      <c r="TF58" s="6"/>
      <c r="TG58" s="6"/>
      <c r="TH58" s="6"/>
      <c r="TI58" s="6"/>
      <c r="TJ58" s="6"/>
      <c r="TK58" s="6"/>
      <c r="TL58" s="6"/>
      <c r="TM58" s="6"/>
      <c r="TN58" s="6"/>
      <c r="TO58" s="6"/>
      <c r="TP58" s="6"/>
      <c r="TQ58" s="6"/>
      <c r="TR58" s="6"/>
      <c r="TS58" s="6"/>
      <c r="TT58" s="6"/>
      <c r="TU58" s="6"/>
      <c r="TV58" s="6"/>
      <c r="TW58" s="6"/>
      <c r="TX58" s="6"/>
      <c r="TY58" s="6"/>
      <c r="TZ58" s="6"/>
      <c r="UA58" s="6"/>
      <c r="UB58" s="6"/>
      <c r="UC58" s="6"/>
      <c r="UD58" s="6"/>
      <c r="UE58" s="6"/>
      <c r="UF58" s="6"/>
      <c r="UG58" s="6"/>
      <c r="UH58" s="6"/>
      <c r="UI58" s="6"/>
      <c r="UJ58" s="6"/>
      <c r="UK58" s="6"/>
      <c r="UL58" s="6"/>
      <c r="UM58" s="6"/>
      <c r="UN58" s="6"/>
      <c r="UO58" s="6"/>
      <c r="UP58" s="6"/>
      <c r="UQ58" s="6"/>
      <c r="UR58" s="6"/>
      <c r="US58" s="6"/>
      <c r="UT58" s="6"/>
      <c r="UU58" s="6"/>
      <c r="UV58" s="6"/>
      <c r="UW58" s="6"/>
      <c r="UX58" s="6"/>
      <c r="UY58" s="6"/>
      <c r="UZ58" s="6"/>
      <c r="VA58" s="6"/>
      <c r="VB58" s="6"/>
      <c r="VC58" s="6"/>
      <c r="VD58" s="6"/>
      <c r="VE58" s="6"/>
      <c r="VF58" s="6"/>
      <c r="VG58" s="6"/>
      <c r="VH58" s="6"/>
      <c r="VI58" s="6"/>
      <c r="VJ58" s="6"/>
      <c r="VK58" s="6"/>
      <c r="VL58" s="6"/>
      <c r="VM58" s="6"/>
      <c r="VN58" s="6"/>
      <c r="VO58" s="6"/>
      <c r="VP58" s="6"/>
      <c r="VQ58" s="6"/>
      <c r="VR58" s="6"/>
      <c r="VS58" s="6"/>
      <c r="VT58" s="6"/>
      <c r="VU58" s="6"/>
      <c r="VV58" s="6"/>
      <c r="VW58" s="6"/>
      <c r="VX58" s="6"/>
      <c r="VY58" s="6"/>
      <c r="VZ58" s="6"/>
      <c r="WA58" s="6"/>
      <c r="WB58" s="6"/>
      <c r="WC58" s="6"/>
      <c r="WD58" s="6"/>
      <c r="WE58" s="6"/>
      <c r="WF58" s="6"/>
      <c r="WG58" s="6"/>
      <c r="WH58" s="6"/>
      <c r="WI58" s="6"/>
      <c r="WJ58" s="6"/>
      <c r="WK58" s="6"/>
      <c r="WL58" s="6"/>
      <c r="WM58" s="6"/>
      <c r="WN58" s="6"/>
      <c r="WO58" s="6"/>
      <c r="WP58" s="6"/>
      <c r="WQ58" s="6"/>
      <c r="WR58" s="6"/>
    </row>
    <row r="59" spans="1:616" s="7" customFormat="1" x14ac:dyDescent="0.25">
      <c r="A59" s="39" t="s">
        <v>55</v>
      </c>
      <c r="B59" s="148">
        <v>1465879000</v>
      </c>
      <c r="C59" s="148">
        <v>14653000</v>
      </c>
      <c r="D59" s="75" t="s">
        <v>99</v>
      </c>
      <c r="E59" s="89" t="s">
        <v>99</v>
      </c>
      <c r="F59" s="108">
        <v>1480532000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6"/>
      <c r="OQ59" s="6"/>
      <c r="OR59" s="6"/>
      <c r="OS59" s="6"/>
      <c r="OT59" s="6"/>
      <c r="OU59" s="6"/>
      <c r="OV59" s="6"/>
      <c r="OW59" s="6"/>
      <c r="OX59" s="6"/>
      <c r="OY59" s="6"/>
      <c r="OZ59" s="6"/>
      <c r="PA59" s="6"/>
      <c r="PB59" s="6"/>
      <c r="PC59" s="6"/>
      <c r="PD59" s="6"/>
      <c r="PE59" s="6"/>
      <c r="PF59" s="6"/>
      <c r="PG59" s="6"/>
      <c r="PH59" s="6"/>
      <c r="PI59" s="6"/>
      <c r="PJ59" s="6"/>
      <c r="PK59" s="6"/>
      <c r="PL59" s="6"/>
      <c r="PM59" s="6"/>
      <c r="PN59" s="6"/>
      <c r="PO59" s="6"/>
      <c r="PP59" s="6"/>
      <c r="PQ59" s="6"/>
      <c r="PR59" s="6"/>
      <c r="PS59" s="6"/>
      <c r="PT59" s="6"/>
      <c r="PU59" s="6"/>
      <c r="PV59" s="6"/>
      <c r="PW59" s="6"/>
      <c r="PX59" s="6"/>
      <c r="PY59" s="6"/>
      <c r="PZ59" s="6"/>
      <c r="QA59" s="6"/>
      <c r="QB59" s="6"/>
      <c r="QC59" s="6"/>
      <c r="QD59" s="6"/>
      <c r="QE59" s="6"/>
      <c r="QF59" s="6"/>
      <c r="QG59" s="6"/>
      <c r="QH59" s="6"/>
      <c r="QI59" s="6"/>
      <c r="QJ59" s="6"/>
      <c r="QK59" s="6"/>
      <c r="QL59" s="6"/>
      <c r="QM59" s="6"/>
      <c r="QN59" s="6"/>
      <c r="QO59" s="6"/>
      <c r="QP59" s="6"/>
      <c r="QQ59" s="6"/>
      <c r="QR59" s="6"/>
      <c r="QS59" s="6"/>
      <c r="QT59" s="6"/>
      <c r="QU59" s="6"/>
      <c r="QV59" s="6"/>
      <c r="QW59" s="6"/>
      <c r="QX59" s="6"/>
      <c r="QY59" s="6"/>
      <c r="QZ59" s="6"/>
      <c r="RA59" s="6"/>
      <c r="RB59" s="6"/>
      <c r="RC59" s="6"/>
      <c r="RD59" s="6"/>
      <c r="RE59" s="6"/>
      <c r="RF59" s="6"/>
      <c r="RG59" s="6"/>
      <c r="RH59" s="6"/>
      <c r="RI59" s="6"/>
      <c r="RJ59" s="6"/>
      <c r="RK59" s="6"/>
      <c r="RL59" s="6"/>
      <c r="RM59" s="6"/>
      <c r="RN59" s="6"/>
      <c r="RO59" s="6"/>
      <c r="RP59" s="6"/>
      <c r="RQ59" s="6"/>
      <c r="RR59" s="6"/>
      <c r="RS59" s="6"/>
      <c r="RT59" s="6"/>
      <c r="RU59" s="6"/>
      <c r="RV59" s="6"/>
      <c r="RW59" s="6"/>
      <c r="RX59" s="6"/>
      <c r="RY59" s="6"/>
      <c r="RZ59" s="6"/>
      <c r="SA59" s="6"/>
      <c r="SB59" s="6"/>
      <c r="SC59" s="6"/>
      <c r="SD59" s="6"/>
      <c r="SE59" s="6"/>
      <c r="SF59" s="6"/>
      <c r="SG59" s="6"/>
      <c r="SH59" s="6"/>
      <c r="SI59" s="6"/>
      <c r="SJ59" s="6"/>
      <c r="SK59" s="6"/>
      <c r="SL59" s="6"/>
      <c r="SM59" s="6"/>
      <c r="SN59" s="6"/>
      <c r="SO59" s="6"/>
      <c r="SP59" s="6"/>
      <c r="SQ59" s="6"/>
      <c r="SR59" s="6"/>
      <c r="SS59" s="6"/>
      <c r="ST59" s="6"/>
      <c r="SU59" s="6"/>
      <c r="SV59" s="6"/>
      <c r="SW59" s="6"/>
      <c r="SX59" s="6"/>
      <c r="SY59" s="6"/>
      <c r="SZ59" s="6"/>
      <c r="TA59" s="6"/>
      <c r="TB59" s="6"/>
      <c r="TC59" s="6"/>
      <c r="TD59" s="6"/>
      <c r="TE59" s="6"/>
      <c r="TF59" s="6"/>
      <c r="TG59" s="6"/>
      <c r="TH59" s="6"/>
      <c r="TI59" s="6"/>
      <c r="TJ59" s="6"/>
      <c r="TK59" s="6"/>
      <c r="TL59" s="6"/>
      <c r="TM59" s="6"/>
      <c r="TN59" s="6"/>
      <c r="TO59" s="6"/>
      <c r="TP59" s="6"/>
      <c r="TQ59" s="6"/>
      <c r="TR59" s="6"/>
      <c r="TS59" s="6"/>
      <c r="TT59" s="6"/>
      <c r="TU59" s="6"/>
      <c r="TV59" s="6"/>
      <c r="TW59" s="6"/>
      <c r="TX59" s="6"/>
      <c r="TY59" s="6"/>
      <c r="TZ59" s="6"/>
      <c r="UA59" s="6"/>
      <c r="UB59" s="6"/>
      <c r="UC59" s="6"/>
      <c r="UD59" s="6"/>
      <c r="UE59" s="6"/>
      <c r="UF59" s="6"/>
      <c r="UG59" s="6"/>
      <c r="UH59" s="6"/>
      <c r="UI59" s="6"/>
      <c r="UJ59" s="6"/>
      <c r="UK59" s="6"/>
      <c r="UL59" s="6"/>
      <c r="UM59" s="6"/>
      <c r="UN59" s="6"/>
      <c r="UO59" s="6"/>
      <c r="UP59" s="6"/>
      <c r="UQ59" s="6"/>
      <c r="UR59" s="6"/>
      <c r="US59" s="6"/>
      <c r="UT59" s="6"/>
      <c r="UU59" s="6"/>
      <c r="UV59" s="6"/>
      <c r="UW59" s="6"/>
      <c r="UX59" s="6"/>
      <c r="UY59" s="6"/>
      <c r="UZ59" s="6"/>
      <c r="VA59" s="6"/>
      <c r="VB59" s="6"/>
      <c r="VC59" s="6"/>
      <c r="VD59" s="6"/>
      <c r="VE59" s="6"/>
      <c r="VF59" s="6"/>
      <c r="VG59" s="6"/>
      <c r="VH59" s="6"/>
      <c r="VI59" s="6"/>
      <c r="VJ59" s="6"/>
      <c r="VK59" s="6"/>
      <c r="VL59" s="6"/>
      <c r="VM59" s="6"/>
      <c r="VN59" s="6"/>
      <c r="VO59" s="6"/>
      <c r="VP59" s="6"/>
      <c r="VQ59" s="6"/>
      <c r="VR59" s="6"/>
      <c r="VS59" s="6"/>
      <c r="VT59" s="6"/>
      <c r="VU59" s="6"/>
      <c r="VV59" s="6"/>
      <c r="VW59" s="6"/>
      <c r="VX59" s="6"/>
      <c r="VY59" s="6"/>
      <c r="VZ59" s="6"/>
      <c r="WA59" s="6"/>
      <c r="WB59" s="6"/>
      <c r="WC59" s="6"/>
      <c r="WD59" s="6"/>
      <c r="WE59" s="6"/>
      <c r="WF59" s="6"/>
      <c r="WG59" s="6"/>
      <c r="WH59" s="6"/>
      <c r="WI59" s="6"/>
      <c r="WJ59" s="6"/>
      <c r="WK59" s="6"/>
      <c r="WL59" s="6"/>
      <c r="WM59" s="6"/>
      <c r="WN59" s="6"/>
      <c r="WO59" s="6"/>
      <c r="WP59" s="6"/>
      <c r="WQ59" s="6"/>
      <c r="WR59" s="6"/>
    </row>
    <row r="60" spans="1:616" s="7" customFormat="1" x14ac:dyDescent="0.25">
      <c r="A60" s="39" t="s">
        <v>56</v>
      </c>
      <c r="B60" s="148">
        <v>1556769491</v>
      </c>
      <c r="C60" s="148">
        <v>15843184</v>
      </c>
      <c r="D60" s="75" t="s">
        <v>99</v>
      </c>
      <c r="E60" s="89" t="s">
        <v>99</v>
      </c>
      <c r="F60" s="108">
        <v>1572612675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6"/>
      <c r="OQ60" s="6"/>
      <c r="OR60" s="6"/>
      <c r="OS60" s="6"/>
      <c r="OT60" s="6"/>
      <c r="OU60" s="6"/>
      <c r="OV60" s="6"/>
      <c r="OW60" s="6"/>
      <c r="OX60" s="6"/>
      <c r="OY60" s="6"/>
      <c r="OZ60" s="6"/>
      <c r="PA60" s="6"/>
      <c r="PB60" s="6"/>
      <c r="PC60" s="6"/>
      <c r="PD60" s="6"/>
      <c r="PE60" s="6"/>
      <c r="PF60" s="6"/>
      <c r="PG60" s="6"/>
      <c r="PH60" s="6"/>
      <c r="PI60" s="6"/>
      <c r="PJ60" s="6"/>
      <c r="PK60" s="6"/>
      <c r="PL60" s="6"/>
      <c r="PM60" s="6"/>
      <c r="PN60" s="6"/>
      <c r="PO60" s="6"/>
      <c r="PP60" s="6"/>
      <c r="PQ60" s="6"/>
      <c r="PR60" s="6"/>
      <c r="PS60" s="6"/>
      <c r="PT60" s="6"/>
      <c r="PU60" s="6"/>
      <c r="PV60" s="6"/>
      <c r="PW60" s="6"/>
      <c r="PX60" s="6"/>
      <c r="PY60" s="6"/>
      <c r="PZ60" s="6"/>
      <c r="QA60" s="6"/>
      <c r="QB60" s="6"/>
      <c r="QC60" s="6"/>
      <c r="QD60" s="6"/>
      <c r="QE60" s="6"/>
      <c r="QF60" s="6"/>
      <c r="QG60" s="6"/>
      <c r="QH60" s="6"/>
      <c r="QI60" s="6"/>
      <c r="QJ60" s="6"/>
      <c r="QK60" s="6"/>
      <c r="QL60" s="6"/>
      <c r="QM60" s="6"/>
      <c r="QN60" s="6"/>
      <c r="QO60" s="6"/>
      <c r="QP60" s="6"/>
      <c r="QQ60" s="6"/>
      <c r="QR60" s="6"/>
      <c r="QS60" s="6"/>
      <c r="QT60" s="6"/>
      <c r="QU60" s="6"/>
      <c r="QV60" s="6"/>
      <c r="QW60" s="6"/>
      <c r="QX60" s="6"/>
      <c r="QY60" s="6"/>
      <c r="QZ60" s="6"/>
      <c r="RA60" s="6"/>
      <c r="RB60" s="6"/>
      <c r="RC60" s="6"/>
      <c r="RD60" s="6"/>
      <c r="RE60" s="6"/>
      <c r="RF60" s="6"/>
      <c r="RG60" s="6"/>
      <c r="RH60" s="6"/>
      <c r="RI60" s="6"/>
      <c r="RJ60" s="6"/>
      <c r="RK60" s="6"/>
      <c r="RL60" s="6"/>
      <c r="RM60" s="6"/>
      <c r="RN60" s="6"/>
      <c r="RO60" s="6"/>
      <c r="RP60" s="6"/>
      <c r="RQ60" s="6"/>
      <c r="RR60" s="6"/>
      <c r="RS60" s="6"/>
      <c r="RT60" s="6"/>
      <c r="RU60" s="6"/>
      <c r="RV60" s="6"/>
      <c r="RW60" s="6"/>
      <c r="RX60" s="6"/>
      <c r="RY60" s="6"/>
      <c r="RZ60" s="6"/>
      <c r="SA60" s="6"/>
      <c r="SB60" s="6"/>
      <c r="SC60" s="6"/>
      <c r="SD60" s="6"/>
      <c r="SE60" s="6"/>
      <c r="SF60" s="6"/>
      <c r="SG60" s="6"/>
      <c r="SH60" s="6"/>
      <c r="SI60" s="6"/>
      <c r="SJ60" s="6"/>
      <c r="SK60" s="6"/>
      <c r="SL60" s="6"/>
      <c r="SM60" s="6"/>
      <c r="SN60" s="6"/>
      <c r="SO60" s="6"/>
      <c r="SP60" s="6"/>
      <c r="SQ60" s="6"/>
      <c r="SR60" s="6"/>
      <c r="SS60" s="6"/>
      <c r="ST60" s="6"/>
      <c r="SU60" s="6"/>
      <c r="SV60" s="6"/>
      <c r="SW60" s="6"/>
      <c r="SX60" s="6"/>
      <c r="SY60" s="6"/>
      <c r="SZ60" s="6"/>
      <c r="TA60" s="6"/>
      <c r="TB60" s="6"/>
      <c r="TC60" s="6"/>
      <c r="TD60" s="6"/>
      <c r="TE60" s="6"/>
      <c r="TF60" s="6"/>
      <c r="TG60" s="6"/>
      <c r="TH60" s="6"/>
      <c r="TI60" s="6"/>
      <c r="TJ60" s="6"/>
      <c r="TK60" s="6"/>
      <c r="TL60" s="6"/>
      <c r="TM60" s="6"/>
      <c r="TN60" s="6"/>
      <c r="TO60" s="6"/>
      <c r="TP60" s="6"/>
      <c r="TQ60" s="6"/>
      <c r="TR60" s="6"/>
      <c r="TS60" s="6"/>
      <c r="TT60" s="6"/>
      <c r="TU60" s="6"/>
      <c r="TV60" s="6"/>
      <c r="TW60" s="6"/>
      <c r="TX60" s="6"/>
      <c r="TY60" s="6"/>
      <c r="TZ60" s="6"/>
      <c r="UA60" s="6"/>
      <c r="UB60" s="6"/>
      <c r="UC60" s="6"/>
      <c r="UD60" s="6"/>
      <c r="UE60" s="6"/>
      <c r="UF60" s="6"/>
      <c r="UG60" s="6"/>
      <c r="UH60" s="6"/>
      <c r="UI60" s="6"/>
      <c r="UJ60" s="6"/>
      <c r="UK60" s="6"/>
      <c r="UL60" s="6"/>
      <c r="UM60" s="6"/>
      <c r="UN60" s="6"/>
      <c r="UO60" s="6"/>
      <c r="UP60" s="6"/>
      <c r="UQ60" s="6"/>
      <c r="UR60" s="6"/>
      <c r="US60" s="6"/>
      <c r="UT60" s="6"/>
      <c r="UU60" s="6"/>
      <c r="UV60" s="6"/>
      <c r="UW60" s="6"/>
      <c r="UX60" s="6"/>
      <c r="UY60" s="6"/>
      <c r="UZ60" s="6"/>
      <c r="VA60" s="6"/>
      <c r="VB60" s="6"/>
      <c r="VC60" s="6"/>
      <c r="VD60" s="6"/>
      <c r="VE60" s="6"/>
      <c r="VF60" s="6"/>
      <c r="VG60" s="6"/>
      <c r="VH60" s="6"/>
      <c r="VI60" s="6"/>
      <c r="VJ60" s="6"/>
      <c r="VK60" s="6"/>
      <c r="VL60" s="6"/>
      <c r="VM60" s="6"/>
      <c r="VN60" s="6"/>
      <c r="VO60" s="6"/>
      <c r="VP60" s="6"/>
      <c r="VQ60" s="6"/>
      <c r="VR60" s="6"/>
      <c r="VS60" s="6"/>
      <c r="VT60" s="6"/>
      <c r="VU60" s="6"/>
      <c r="VV60" s="6"/>
      <c r="VW60" s="6"/>
      <c r="VX60" s="6"/>
      <c r="VY60" s="6"/>
      <c r="VZ60" s="6"/>
      <c r="WA60" s="6"/>
      <c r="WB60" s="6"/>
      <c r="WC60" s="6"/>
      <c r="WD60" s="6"/>
      <c r="WE60" s="6"/>
      <c r="WF60" s="6"/>
      <c r="WG60" s="6"/>
      <c r="WH60" s="6"/>
      <c r="WI60" s="6"/>
      <c r="WJ60" s="6"/>
      <c r="WK60" s="6"/>
      <c r="WL60" s="6"/>
      <c r="WM60" s="6"/>
      <c r="WN60" s="6"/>
      <c r="WO60" s="6"/>
      <c r="WP60" s="6"/>
      <c r="WQ60" s="6"/>
      <c r="WR60" s="6"/>
    </row>
    <row r="61" spans="1:616" s="7" customFormat="1" x14ac:dyDescent="0.25">
      <c r="A61" s="39" t="s">
        <v>57</v>
      </c>
      <c r="B61" s="148">
        <v>248623481</v>
      </c>
      <c r="C61" s="75" t="s">
        <v>99</v>
      </c>
      <c r="D61" s="75" t="s">
        <v>99</v>
      </c>
      <c r="E61" s="89" t="s">
        <v>99</v>
      </c>
      <c r="F61" s="108">
        <v>248623481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6"/>
      <c r="OQ61" s="6"/>
      <c r="OR61" s="6"/>
      <c r="OS61" s="6"/>
      <c r="OT61" s="6"/>
      <c r="OU61" s="6"/>
      <c r="OV61" s="6"/>
      <c r="OW61" s="6"/>
      <c r="OX61" s="6"/>
      <c r="OY61" s="6"/>
      <c r="OZ61" s="6"/>
      <c r="PA61" s="6"/>
      <c r="PB61" s="6"/>
      <c r="PC61" s="6"/>
      <c r="PD61" s="6"/>
      <c r="PE61" s="6"/>
      <c r="PF61" s="6"/>
      <c r="PG61" s="6"/>
      <c r="PH61" s="6"/>
      <c r="PI61" s="6"/>
      <c r="PJ61" s="6"/>
      <c r="PK61" s="6"/>
      <c r="PL61" s="6"/>
      <c r="PM61" s="6"/>
      <c r="PN61" s="6"/>
      <c r="PO61" s="6"/>
      <c r="PP61" s="6"/>
      <c r="PQ61" s="6"/>
      <c r="PR61" s="6"/>
      <c r="PS61" s="6"/>
      <c r="PT61" s="6"/>
      <c r="PU61" s="6"/>
      <c r="PV61" s="6"/>
      <c r="PW61" s="6"/>
      <c r="PX61" s="6"/>
      <c r="PY61" s="6"/>
      <c r="PZ61" s="6"/>
      <c r="QA61" s="6"/>
      <c r="QB61" s="6"/>
      <c r="QC61" s="6"/>
      <c r="QD61" s="6"/>
      <c r="QE61" s="6"/>
      <c r="QF61" s="6"/>
      <c r="QG61" s="6"/>
      <c r="QH61" s="6"/>
      <c r="QI61" s="6"/>
      <c r="QJ61" s="6"/>
      <c r="QK61" s="6"/>
      <c r="QL61" s="6"/>
      <c r="QM61" s="6"/>
      <c r="QN61" s="6"/>
      <c r="QO61" s="6"/>
      <c r="QP61" s="6"/>
      <c r="QQ61" s="6"/>
      <c r="QR61" s="6"/>
      <c r="QS61" s="6"/>
      <c r="QT61" s="6"/>
      <c r="QU61" s="6"/>
      <c r="QV61" s="6"/>
      <c r="QW61" s="6"/>
      <c r="QX61" s="6"/>
      <c r="QY61" s="6"/>
      <c r="QZ61" s="6"/>
      <c r="RA61" s="6"/>
      <c r="RB61" s="6"/>
      <c r="RC61" s="6"/>
      <c r="RD61" s="6"/>
      <c r="RE61" s="6"/>
      <c r="RF61" s="6"/>
      <c r="RG61" s="6"/>
      <c r="RH61" s="6"/>
      <c r="RI61" s="6"/>
      <c r="RJ61" s="6"/>
      <c r="RK61" s="6"/>
      <c r="RL61" s="6"/>
      <c r="RM61" s="6"/>
      <c r="RN61" s="6"/>
      <c r="RO61" s="6"/>
      <c r="RP61" s="6"/>
      <c r="RQ61" s="6"/>
      <c r="RR61" s="6"/>
      <c r="RS61" s="6"/>
      <c r="RT61" s="6"/>
      <c r="RU61" s="6"/>
      <c r="RV61" s="6"/>
      <c r="RW61" s="6"/>
      <c r="RX61" s="6"/>
      <c r="RY61" s="6"/>
      <c r="RZ61" s="6"/>
      <c r="SA61" s="6"/>
      <c r="SB61" s="6"/>
      <c r="SC61" s="6"/>
      <c r="SD61" s="6"/>
      <c r="SE61" s="6"/>
      <c r="SF61" s="6"/>
      <c r="SG61" s="6"/>
      <c r="SH61" s="6"/>
      <c r="SI61" s="6"/>
      <c r="SJ61" s="6"/>
      <c r="SK61" s="6"/>
      <c r="SL61" s="6"/>
      <c r="SM61" s="6"/>
      <c r="SN61" s="6"/>
      <c r="SO61" s="6"/>
      <c r="SP61" s="6"/>
      <c r="SQ61" s="6"/>
      <c r="SR61" s="6"/>
      <c r="SS61" s="6"/>
      <c r="ST61" s="6"/>
      <c r="SU61" s="6"/>
      <c r="SV61" s="6"/>
      <c r="SW61" s="6"/>
      <c r="SX61" s="6"/>
      <c r="SY61" s="6"/>
      <c r="SZ61" s="6"/>
      <c r="TA61" s="6"/>
      <c r="TB61" s="6"/>
      <c r="TC61" s="6"/>
      <c r="TD61" s="6"/>
      <c r="TE61" s="6"/>
      <c r="TF61" s="6"/>
      <c r="TG61" s="6"/>
      <c r="TH61" s="6"/>
      <c r="TI61" s="6"/>
      <c r="TJ61" s="6"/>
      <c r="TK61" s="6"/>
      <c r="TL61" s="6"/>
      <c r="TM61" s="6"/>
      <c r="TN61" s="6"/>
      <c r="TO61" s="6"/>
      <c r="TP61" s="6"/>
      <c r="TQ61" s="6"/>
      <c r="TR61" s="6"/>
      <c r="TS61" s="6"/>
      <c r="TT61" s="6"/>
      <c r="TU61" s="6"/>
      <c r="TV61" s="6"/>
      <c r="TW61" s="6"/>
      <c r="TX61" s="6"/>
      <c r="TY61" s="6"/>
      <c r="TZ61" s="6"/>
      <c r="UA61" s="6"/>
      <c r="UB61" s="6"/>
      <c r="UC61" s="6"/>
      <c r="UD61" s="6"/>
      <c r="UE61" s="6"/>
      <c r="UF61" s="6"/>
      <c r="UG61" s="6"/>
      <c r="UH61" s="6"/>
      <c r="UI61" s="6"/>
      <c r="UJ61" s="6"/>
      <c r="UK61" s="6"/>
      <c r="UL61" s="6"/>
      <c r="UM61" s="6"/>
      <c r="UN61" s="6"/>
      <c r="UO61" s="6"/>
      <c r="UP61" s="6"/>
      <c r="UQ61" s="6"/>
      <c r="UR61" s="6"/>
      <c r="US61" s="6"/>
      <c r="UT61" s="6"/>
      <c r="UU61" s="6"/>
      <c r="UV61" s="6"/>
      <c r="UW61" s="6"/>
      <c r="UX61" s="6"/>
      <c r="UY61" s="6"/>
      <c r="UZ61" s="6"/>
      <c r="VA61" s="6"/>
      <c r="VB61" s="6"/>
      <c r="VC61" s="6"/>
      <c r="VD61" s="6"/>
      <c r="VE61" s="6"/>
      <c r="VF61" s="6"/>
      <c r="VG61" s="6"/>
      <c r="VH61" s="6"/>
      <c r="VI61" s="6"/>
      <c r="VJ61" s="6"/>
      <c r="VK61" s="6"/>
      <c r="VL61" s="6"/>
      <c r="VM61" s="6"/>
      <c r="VN61" s="6"/>
      <c r="VO61" s="6"/>
      <c r="VP61" s="6"/>
      <c r="VQ61" s="6"/>
      <c r="VR61" s="6"/>
      <c r="VS61" s="6"/>
      <c r="VT61" s="6"/>
      <c r="VU61" s="6"/>
      <c r="VV61" s="6"/>
      <c r="VW61" s="6"/>
      <c r="VX61" s="6"/>
      <c r="VY61" s="6"/>
      <c r="VZ61" s="6"/>
      <c r="WA61" s="6"/>
      <c r="WB61" s="6"/>
      <c r="WC61" s="6"/>
      <c r="WD61" s="6"/>
      <c r="WE61" s="6"/>
      <c r="WF61" s="6"/>
      <c r="WG61" s="6"/>
      <c r="WH61" s="6"/>
      <c r="WI61" s="6"/>
      <c r="WJ61" s="6"/>
      <c r="WK61" s="6"/>
      <c r="WL61" s="6"/>
      <c r="WM61" s="6"/>
      <c r="WN61" s="6"/>
      <c r="WO61" s="6"/>
      <c r="WP61" s="6"/>
      <c r="WQ61" s="6"/>
      <c r="WR61" s="6"/>
    </row>
    <row r="62" spans="1:616" s="7" customFormat="1" x14ac:dyDescent="0.25">
      <c r="A62" s="39" t="s">
        <v>58</v>
      </c>
      <c r="B62" s="148">
        <v>444900000</v>
      </c>
      <c r="C62" s="148">
        <v>2800000</v>
      </c>
      <c r="D62" s="75" t="s">
        <v>99</v>
      </c>
      <c r="E62" s="89" t="s">
        <v>99</v>
      </c>
      <c r="F62" s="108">
        <v>447700000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6"/>
      <c r="OQ62" s="6"/>
      <c r="OR62" s="6"/>
      <c r="OS62" s="6"/>
      <c r="OT62" s="6"/>
      <c r="OU62" s="6"/>
      <c r="OV62" s="6"/>
      <c r="OW62" s="6"/>
      <c r="OX62" s="6"/>
      <c r="OY62" s="6"/>
      <c r="OZ62" s="6"/>
      <c r="PA62" s="6"/>
      <c r="PB62" s="6"/>
      <c r="PC62" s="6"/>
      <c r="PD62" s="6"/>
      <c r="PE62" s="6"/>
      <c r="PF62" s="6"/>
      <c r="PG62" s="6"/>
      <c r="PH62" s="6"/>
      <c r="PI62" s="6"/>
      <c r="PJ62" s="6"/>
      <c r="PK62" s="6"/>
      <c r="PL62" s="6"/>
      <c r="PM62" s="6"/>
      <c r="PN62" s="6"/>
      <c r="PO62" s="6"/>
      <c r="PP62" s="6"/>
      <c r="PQ62" s="6"/>
      <c r="PR62" s="6"/>
      <c r="PS62" s="6"/>
      <c r="PT62" s="6"/>
      <c r="PU62" s="6"/>
      <c r="PV62" s="6"/>
      <c r="PW62" s="6"/>
      <c r="PX62" s="6"/>
      <c r="PY62" s="6"/>
      <c r="PZ62" s="6"/>
      <c r="QA62" s="6"/>
      <c r="QB62" s="6"/>
      <c r="QC62" s="6"/>
      <c r="QD62" s="6"/>
      <c r="QE62" s="6"/>
      <c r="QF62" s="6"/>
      <c r="QG62" s="6"/>
      <c r="QH62" s="6"/>
      <c r="QI62" s="6"/>
      <c r="QJ62" s="6"/>
      <c r="QK62" s="6"/>
      <c r="QL62" s="6"/>
      <c r="QM62" s="6"/>
      <c r="QN62" s="6"/>
      <c r="QO62" s="6"/>
      <c r="QP62" s="6"/>
      <c r="QQ62" s="6"/>
      <c r="QR62" s="6"/>
      <c r="QS62" s="6"/>
      <c r="QT62" s="6"/>
      <c r="QU62" s="6"/>
      <c r="QV62" s="6"/>
      <c r="QW62" s="6"/>
      <c r="QX62" s="6"/>
      <c r="QY62" s="6"/>
      <c r="QZ62" s="6"/>
      <c r="RA62" s="6"/>
      <c r="RB62" s="6"/>
      <c r="RC62" s="6"/>
      <c r="RD62" s="6"/>
      <c r="RE62" s="6"/>
      <c r="RF62" s="6"/>
      <c r="RG62" s="6"/>
      <c r="RH62" s="6"/>
      <c r="RI62" s="6"/>
      <c r="RJ62" s="6"/>
      <c r="RK62" s="6"/>
      <c r="RL62" s="6"/>
      <c r="RM62" s="6"/>
      <c r="RN62" s="6"/>
      <c r="RO62" s="6"/>
      <c r="RP62" s="6"/>
      <c r="RQ62" s="6"/>
      <c r="RR62" s="6"/>
      <c r="RS62" s="6"/>
      <c r="RT62" s="6"/>
      <c r="RU62" s="6"/>
      <c r="RV62" s="6"/>
      <c r="RW62" s="6"/>
      <c r="RX62" s="6"/>
      <c r="RY62" s="6"/>
      <c r="RZ62" s="6"/>
      <c r="SA62" s="6"/>
      <c r="SB62" s="6"/>
      <c r="SC62" s="6"/>
      <c r="SD62" s="6"/>
      <c r="SE62" s="6"/>
      <c r="SF62" s="6"/>
      <c r="SG62" s="6"/>
      <c r="SH62" s="6"/>
      <c r="SI62" s="6"/>
      <c r="SJ62" s="6"/>
      <c r="SK62" s="6"/>
      <c r="SL62" s="6"/>
      <c r="SM62" s="6"/>
      <c r="SN62" s="6"/>
      <c r="SO62" s="6"/>
      <c r="SP62" s="6"/>
      <c r="SQ62" s="6"/>
      <c r="SR62" s="6"/>
      <c r="SS62" s="6"/>
      <c r="ST62" s="6"/>
      <c r="SU62" s="6"/>
      <c r="SV62" s="6"/>
      <c r="SW62" s="6"/>
      <c r="SX62" s="6"/>
      <c r="SY62" s="6"/>
      <c r="SZ62" s="6"/>
      <c r="TA62" s="6"/>
      <c r="TB62" s="6"/>
      <c r="TC62" s="6"/>
      <c r="TD62" s="6"/>
      <c r="TE62" s="6"/>
      <c r="TF62" s="6"/>
      <c r="TG62" s="6"/>
      <c r="TH62" s="6"/>
      <c r="TI62" s="6"/>
      <c r="TJ62" s="6"/>
      <c r="TK62" s="6"/>
      <c r="TL62" s="6"/>
      <c r="TM62" s="6"/>
      <c r="TN62" s="6"/>
      <c r="TO62" s="6"/>
      <c r="TP62" s="6"/>
      <c r="TQ62" s="6"/>
      <c r="TR62" s="6"/>
      <c r="TS62" s="6"/>
      <c r="TT62" s="6"/>
      <c r="TU62" s="6"/>
      <c r="TV62" s="6"/>
      <c r="TW62" s="6"/>
      <c r="TX62" s="6"/>
      <c r="TY62" s="6"/>
      <c r="TZ62" s="6"/>
      <c r="UA62" s="6"/>
      <c r="UB62" s="6"/>
      <c r="UC62" s="6"/>
      <c r="UD62" s="6"/>
      <c r="UE62" s="6"/>
      <c r="UF62" s="6"/>
      <c r="UG62" s="6"/>
      <c r="UH62" s="6"/>
      <c r="UI62" s="6"/>
      <c r="UJ62" s="6"/>
      <c r="UK62" s="6"/>
      <c r="UL62" s="6"/>
      <c r="UM62" s="6"/>
      <c r="UN62" s="6"/>
      <c r="UO62" s="6"/>
      <c r="UP62" s="6"/>
      <c r="UQ62" s="6"/>
      <c r="UR62" s="6"/>
      <c r="US62" s="6"/>
      <c r="UT62" s="6"/>
      <c r="UU62" s="6"/>
      <c r="UV62" s="6"/>
      <c r="UW62" s="6"/>
      <c r="UX62" s="6"/>
      <c r="UY62" s="6"/>
      <c r="UZ62" s="6"/>
      <c r="VA62" s="6"/>
      <c r="VB62" s="6"/>
      <c r="VC62" s="6"/>
      <c r="VD62" s="6"/>
      <c r="VE62" s="6"/>
      <c r="VF62" s="6"/>
      <c r="VG62" s="6"/>
      <c r="VH62" s="6"/>
      <c r="VI62" s="6"/>
      <c r="VJ62" s="6"/>
      <c r="VK62" s="6"/>
      <c r="VL62" s="6"/>
      <c r="VM62" s="6"/>
      <c r="VN62" s="6"/>
      <c r="VO62" s="6"/>
      <c r="VP62" s="6"/>
      <c r="VQ62" s="6"/>
      <c r="VR62" s="6"/>
      <c r="VS62" s="6"/>
      <c r="VT62" s="6"/>
      <c r="VU62" s="6"/>
      <c r="VV62" s="6"/>
      <c r="VW62" s="6"/>
      <c r="VX62" s="6"/>
      <c r="VY62" s="6"/>
      <c r="VZ62" s="6"/>
      <c r="WA62" s="6"/>
      <c r="WB62" s="6"/>
      <c r="WC62" s="6"/>
      <c r="WD62" s="6"/>
      <c r="WE62" s="6"/>
      <c r="WF62" s="6"/>
      <c r="WG62" s="6"/>
      <c r="WH62" s="6"/>
      <c r="WI62" s="6"/>
      <c r="WJ62" s="6"/>
      <c r="WK62" s="6"/>
      <c r="WL62" s="6"/>
      <c r="WM62" s="6"/>
      <c r="WN62" s="6"/>
      <c r="WO62" s="6"/>
      <c r="WP62" s="6"/>
      <c r="WQ62" s="6"/>
      <c r="WR62" s="6"/>
    </row>
    <row r="63" spans="1:616" s="7" customFormat="1" x14ac:dyDescent="0.25">
      <c r="A63" s="39" t="s">
        <v>59</v>
      </c>
      <c r="B63" s="138">
        <v>58423000</v>
      </c>
      <c r="C63" s="75" t="s">
        <v>99</v>
      </c>
      <c r="D63" s="75" t="s">
        <v>99</v>
      </c>
      <c r="E63" s="89" t="s">
        <v>99</v>
      </c>
      <c r="F63" s="108">
        <v>58423000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6"/>
      <c r="OQ63" s="6"/>
      <c r="OR63" s="6"/>
      <c r="OS63" s="6"/>
      <c r="OT63" s="6"/>
      <c r="OU63" s="6"/>
      <c r="OV63" s="6"/>
      <c r="OW63" s="6"/>
      <c r="OX63" s="6"/>
      <c r="OY63" s="6"/>
      <c r="OZ63" s="6"/>
      <c r="PA63" s="6"/>
      <c r="PB63" s="6"/>
      <c r="PC63" s="6"/>
      <c r="PD63" s="6"/>
      <c r="PE63" s="6"/>
      <c r="PF63" s="6"/>
      <c r="PG63" s="6"/>
      <c r="PH63" s="6"/>
      <c r="PI63" s="6"/>
      <c r="PJ63" s="6"/>
      <c r="PK63" s="6"/>
      <c r="PL63" s="6"/>
      <c r="PM63" s="6"/>
      <c r="PN63" s="6"/>
      <c r="PO63" s="6"/>
      <c r="PP63" s="6"/>
      <c r="PQ63" s="6"/>
      <c r="PR63" s="6"/>
      <c r="PS63" s="6"/>
      <c r="PT63" s="6"/>
      <c r="PU63" s="6"/>
      <c r="PV63" s="6"/>
      <c r="PW63" s="6"/>
      <c r="PX63" s="6"/>
      <c r="PY63" s="6"/>
      <c r="PZ63" s="6"/>
      <c r="QA63" s="6"/>
      <c r="QB63" s="6"/>
      <c r="QC63" s="6"/>
      <c r="QD63" s="6"/>
      <c r="QE63" s="6"/>
      <c r="QF63" s="6"/>
      <c r="QG63" s="6"/>
      <c r="QH63" s="6"/>
      <c r="QI63" s="6"/>
      <c r="QJ63" s="6"/>
      <c r="QK63" s="6"/>
      <c r="QL63" s="6"/>
      <c r="QM63" s="6"/>
      <c r="QN63" s="6"/>
      <c r="QO63" s="6"/>
      <c r="QP63" s="6"/>
      <c r="QQ63" s="6"/>
      <c r="QR63" s="6"/>
      <c r="QS63" s="6"/>
      <c r="QT63" s="6"/>
      <c r="QU63" s="6"/>
      <c r="QV63" s="6"/>
      <c r="QW63" s="6"/>
      <c r="QX63" s="6"/>
      <c r="QY63" s="6"/>
      <c r="QZ63" s="6"/>
      <c r="RA63" s="6"/>
      <c r="RB63" s="6"/>
      <c r="RC63" s="6"/>
      <c r="RD63" s="6"/>
      <c r="RE63" s="6"/>
      <c r="RF63" s="6"/>
      <c r="RG63" s="6"/>
      <c r="RH63" s="6"/>
      <c r="RI63" s="6"/>
      <c r="RJ63" s="6"/>
      <c r="RK63" s="6"/>
      <c r="RL63" s="6"/>
      <c r="RM63" s="6"/>
      <c r="RN63" s="6"/>
      <c r="RO63" s="6"/>
      <c r="RP63" s="6"/>
      <c r="RQ63" s="6"/>
      <c r="RR63" s="6"/>
      <c r="RS63" s="6"/>
      <c r="RT63" s="6"/>
      <c r="RU63" s="6"/>
      <c r="RV63" s="6"/>
      <c r="RW63" s="6"/>
      <c r="RX63" s="6"/>
      <c r="RY63" s="6"/>
      <c r="RZ63" s="6"/>
      <c r="SA63" s="6"/>
      <c r="SB63" s="6"/>
      <c r="SC63" s="6"/>
      <c r="SD63" s="6"/>
      <c r="SE63" s="6"/>
      <c r="SF63" s="6"/>
      <c r="SG63" s="6"/>
      <c r="SH63" s="6"/>
      <c r="SI63" s="6"/>
      <c r="SJ63" s="6"/>
      <c r="SK63" s="6"/>
      <c r="SL63" s="6"/>
      <c r="SM63" s="6"/>
      <c r="SN63" s="6"/>
      <c r="SO63" s="6"/>
      <c r="SP63" s="6"/>
      <c r="SQ63" s="6"/>
      <c r="SR63" s="6"/>
      <c r="SS63" s="6"/>
      <c r="ST63" s="6"/>
      <c r="SU63" s="6"/>
      <c r="SV63" s="6"/>
      <c r="SW63" s="6"/>
      <c r="SX63" s="6"/>
      <c r="SY63" s="6"/>
      <c r="SZ63" s="6"/>
      <c r="TA63" s="6"/>
      <c r="TB63" s="6"/>
      <c r="TC63" s="6"/>
      <c r="TD63" s="6"/>
      <c r="TE63" s="6"/>
      <c r="TF63" s="6"/>
      <c r="TG63" s="6"/>
      <c r="TH63" s="6"/>
      <c r="TI63" s="6"/>
      <c r="TJ63" s="6"/>
      <c r="TK63" s="6"/>
      <c r="TL63" s="6"/>
      <c r="TM63" s="6"/>
      <c r="TN63" s="6"/>
      <c r="TO63" s="6"/>
      <c r="TP63" s="6"/>
      <c r="TQ63" s="6"/>
      <c r="TR63" s="6"/>
      <c r="TS63" s="6"/>
      <c r="TT63" s="6"/>
      <c r="TU63" s="6"/>
      <c r="TV63" s="6"/>
      <c r="TW63" s="6"/>
      <c r="TX63" s="6"/>
      <c r="TY63" s="6"/>
      <c r="TZ63" s="6"/>
      <c r="UA63" s="6"/>
      <c r="UB63" s="6"/>
      <c r="UC63" s="6"/>
      <c r="UD63" s="6"/>
      <c r="UE63" s="6"/>
      <c r="UF63" s="6"/>
      <c r="UG63" s="6"/>
      <c r="UH63" s="6"/>
      <c r="UI63" s="6"/>
      <c r="UJ63" s="6"/>
      <c r="UK63" s="6"/>
      <c r="UL63" s="6"/>
      <c r="UM63" s="6"/>
      <c r="UN63" s="6"/>
      <c r="UO63" s="6"/>
      <c r="UP63" s="6"/>
      <c r="UQ63" s="6"/>
      <c r="UR63" s="6"/>
      <c r="US63" s="6"/>
      <c r="UT63" s="6"/>
      <c r="UU63" s="6"/>
      <c r="UV63" s="6"/>
      <c r="UW63" s="6"/>
      <c r="UX63" s="6"/>
      <c r="UY63" s="6"/>
      <c r="UZ63" s="6"/>
      <c r="VA63" s="6"/>
      <c r="VB63" s="6"/>
      <c r="VC63" s="6"/>
      <c r="VD63" s="6"/>
      <c r="VE63" s="6"/>
      <c r="VF63" s="6"/>
      <c r="VG63" s="6"/>
      <c r="VH63" s="6"/>
      <c r="VI63" s="6"/>
      <c r="VJ63" s="6"/>
      <c r="VK63" s="6"/>
      <c r="VL63" s="6"/>
      <c r="VM63" s="6"/>
      <c r="VN63" s="6"/>
      <c r="VO63" s="6"/>
      <c r="VP63" s="6"/>
      <c r="VQ63" s="6"/>
      <c r="VR63" s="6"/>
      <c r="VS63" s="6"/>
      <c r="VT63" s="6"/>
      <c r="VU63" s="6"/>
      <c r="VV63" s="6"/>
      <c r="VW63" s="6"/>
      <c r="VX63" s="6"/>
      <c r="VY63" s="6"/>
      <c r="VZ63" s="6"/>
      <c r="WA63" s="6"/>
      <c r="WB63" s="6"/>
      <c r="WC63" s="6"/>
      <c r="WD63" s="6"/>
      <c r="WE63" s="6"/>
      <c r="WF63" s="6"/>
      <c r="WG63" s="6"/>
      <c r="WH63" s="6"/>
      <c r="WI63" s="6"/>
      <c r="WJ63" s="6"/>
      <c r="WK63" s="6"/>
      <c r="WL63" s="6"/>
      <c r="WM63" s="6"/>
      <c r="WN63" s="6"/>
      <c r="WO63" s="6"/>
      <c r="WP63" s="6"/>
      <c r="WQ63" s="6"/>
      <c r="WR63" s="6"/>
    </row>
    <row r="64" spans="1:616" s="7" customFormat="1" x14ac:dyDescent="0.25">
      <c r="A64" s="39" t="s">
        <v>60</v>
      </c>
      <c r="B64" s="138">
        <v>16603809</v>
      </c>
      <c r="C64" s="75" t="s">
        <v>99</v>
      </c>
      <c r="D64" s="75" t="s">
        <v>99</v>
      </c>
      <c r="E64" s="89" t="s">
        <v>99</v>
      </c>
      <c r="F64" s="108">
        <v>16603809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6"/>
      <c r="OQ64" s="6"/>
      <c r="OR64" s="6"/>
      <c r="OS64" s="6"/>
      <c r="OT64" s="6"/>
      <c r="OU64" s="6"/>
      <c r="OV64" s="6"/>
      <c r="OW64" s="6"/>
      <c r="OX64" s="6"/>
      <c r="OY64" s="6"/>
      <c r="OZ64" s="6"/>
      <c r="PA64" s="6"/>
      <c r="PB64" s="6"/>
      <c r="PC64" s="6"/>
      <c r="PD64" s="6"/>
      <c r="PE64" s="6"/>
      <c r="PF64" s="6"/>
      <c r="PG64" s="6"/>
      <c r="PH64" s="6"/>
      <c r="PI64" s="6"/>
      <c r="PJ64" s="6"/>
      <c r="PK64" s="6"/>
      <c r="PL64" s="6"/>
      <c r="PM64" s="6"/>
      <c r="PN64" s="6"/>
      <c r="PO64" s="6"/>
      <c r="PP64" s="6"/>
      <c r="PQ64" s="6"/>
      <c r="PR64" s="6"/>
      <c r="PS64" s="6"/>
      <c r="PT64" s="6"/>
      <c r="PU64" s="6"/>
      <c r="PV64" s="6"/>
      <c r="PW64" s="6"/>
      <c r="PX64" s="6"/>
      <c r="PY64" s="6"/>
      <c r="PZ64" s="6"/>
      <c r="QA64" s="6"/>
      <c r="QB64" s="6"/>
      <c r="QC64" s="6"/>
      <c r="QD64" s="6"/>
      <c r="QE64" s="6"/>
      <c r="QF64" s="6"/>
      <c r="QG64" s="6"/>
      <c r="QH64" s="6"/>
      <c r="QI64" s="6"/>
      <c r="QJ64" s="6"/>
      <c r="QK64" s="6"/>
      <c r="QL64" s="6"/>
      <c r="QM64" s="6"/>
      <c r="QN64" s="6"/>
      <c r="QO64" s="6"/>
      <c r="QP64" s="6"/>
      <c r="QQ64" s="6"/>
      <c r="QR64" s="6"/>
      <c r="QS64" s="6"/>
      <c r="QT64" s="6"/>
      <c r="QU64" s="6"/>
      <c r="QV64" s="6"/>
      <c r="QW64" s="6"/>
      <c r="QX64" s="6"/>
      <c r="QY64" s="6"/>
      <c r="QZ64" s="6"/>
      <c r="RA64" s="6"/>
      <c r="RB64" s="6"/>
      <c r="RC64" s="6"/>
      <c r="RD64" s="6"/>
      <c r="RE64" s="6"/>
      <c r="RF64" s="6"/>
      <c r="RG64" s="6"/>
      <c r="RH64" s="6"/>
      <c r="RI64" s="6"/>
      <c r="RJ64" s="6"/>
      <c r="RK64" s="6"/>
      <c r="RL64" s="6"/>
      <c r="RM64" s="6"/>
      <c r="RN64" s="6"/>
      <c r="RO64" s="6"/>
      <c r="RP64" s="6"/>
      <c r="RQ64" s="6"/>
      <c r="RR64" s="6"/>
      <c r="RS64" s="6"/>
      <c r="RT64" s="6"/>
      <c r="RU64" s="6"/>
      <c r="RV64" s="6"/>
      <c r="RW64" s="6"/>
      <c r="RX64" s="6"/>
      <c r="RY64" s="6"/>
      <c r="RZ64" s="6"/>
      <c r="SA64" s="6"/>
      <c r="SB64" s="6"/>
      <c r="SC64" s="6"/>
      <c r="SD64" s="6"/>
      <c r="SE64" s="6"/>
      <c r="SF64" s="6"/>
      <c r="SG64" s="6"/>
      <c r="SH64" s="6"/>
      <c r="SI64" s="6"/>
      <c r="SJ64" s="6"/>
      <c r="SK64" s="6"/>
      <c r="SL64" s="6"/>
      <c r="SM64" s="6"/>
      <c r="SN64" s="6"/>
      <c r="SO64" s="6"/>
      <c r="SP64" s="6"/>
      <c r="SQ64" s="6"/>
      <c r="SR64" s="6"/>
      <c r="SS64" s="6"/>
      <c r="ST64" s="6"/>
      <c r="SU64" s="6"/>
      <c r="SV64" s="6"/>
      <c r="SW64" s="6"/>
      <c r="SX64" s="6"/>
      <c r="SY64" s="6"/>
      <c r="SZ64" s="6"/>
      <c r="TA64" s="6"/>
      <c r="TB64" s="6"/>
      <c r="TC64" s="6"/>
      <c r="TD64" s="6"/>
      <c r="TE64" s="6"/>
      <c r="TF64" s="6"/>
      <c r="TG64" s="6"/>
      <c r="TH64" s="6"/>
      <c r="TI64" s="6"/>
      <c r="TJ64" s="6"/>
      <c r="TK64" s="6"/>
      <c r="TL64" s="6"/>
      <c r="TM64" s="6"/>
      <c r="TN64" s="6"/>
      <c r="TO64" s="6"/>
      <c r="TP64" s="6"/>
      <c r="TQ64" s="6"/>
      <c r="TR64" s="6"/>
      <c r="TS64" s="6"/>
      <c r="TT64" s="6"/>
      <c r="TU64" s="6"/>
      <c r="TV64" s="6"/>
      <c r="TW64" s="6"/>
      <c r="TX64" s="6"/>
      <c r="TY64" s="6"/>
      <c r="TZ64" s="6"/>
      <c r="UA64" s="6"/>
      <c r="UB64" s="6"/>
      <c r="UC64" s="6"/>
      <c r="UD64" s="6"/>
      <c r="UE64" s="6"/>
      <c r="UF64" s="6"/>
      <c r="UG64" s="6"/>
      <c r="UH64" s="6"/>
      <c r="UI64" s="6"/>
      <c r="UJ64" s="6"/>
      <c r="UK64" s="6"/>
      <c r="UL64" s="6"/>
      <c r="UM64" s="6"/>
      <c r="UN64" s="6"/>
      <c r="UO64" s="6"/>
      <c r="UP64" s="6"/>
      <c r="UQ64" s="6"/>
      <c r="UR64" s="6"/>
      <c r="US64" s="6"/>
      <c r="UT64" s="6"/>
      <c r="UU64" s="6"/>
      <c r="UV64" s="6"/>
      <c r="UW64" s="6"/>
      <c r="UX64" s="6"/>
      <c r="UY64" s="6"/>
      <c r="UZ64" s="6"/>
      <c r="VA64" s="6"/>
      <c r="VB64" s="6"/>
      <c r="VC64" s="6"/>
      <c r="VD64" s="6"/>
      <c r="VE64" s="6"/>
      <c r="VF64" s="6"/>
      <c r="VG64" s="6"/>
      <c r="VH64" s="6"/>
      <c r="VI64" s="6"/>
      <c r="VJ64" s="6"/>
      <c r="VK64" s="6"/>
      <c r="VL64" s="6"/>
      <c r="VM64" s="6"/>
      <c r="VN64" s="6"/>
      <c r="VO64" s="6"/>
      <c r="VP64" s="6"/>
      <c r="VQ64" s="6"/>
      <c r="VR64" s="6"/>
      <c r="VS64" s="6"/>
      <c r="VT64" s="6"/>
      <c r="VU64" s="6"/>
      <c r="VV64" s="6"/>
      <c r="VW64" s="6"/>
      <c r="VX64" s="6"/>
      <c r="VY64" s="6"/>
      <c r="VZ64" s="6"/>
      <c r="WA64" s="6"/>
      <c r="WB64" s="6"/>
      <c r="WC64" s="6"/>
      <c r="WD64" s="6"/>
      <c r="WE64" s="6"/>
      <c r="WF64" s="6"/>
      <c r="WG64" s="6"/>
      <c r="WH64" s="6"/>
      <c r="WI64" s="6"/>
      <c r="WJ64" s="6"/>
      <c r="WK64" s="6"/>
      <c r="WL64" s="6"/>
      <c r="WM64" s="6"/>
      <c r="WN64" s="6"/>
      <c r="WO64" s="6"/>
      <c r="WP64" s="6"/>
      <c r="WQ64" s="6"/>
      <c r="WR64" s="6"/>
    </row>
    <row r="65" spans="1:616" s="7" customFormat="1" x14ac:dyDescent="0.25">
      <c r="A65" s="39" t="s">
        <v>61</v>
      </c>
      <c r="B65" s="138">
        <v>16013000</v>
      </c>
      <c r="C65" s="75" t="s">
        <v>99</v>
      </c>
      <c r="D65" s="75" t="s">
        <v>99</v>
      </c>
      <c r="E65" s="89" t="s">
        <v>99</v>
      </c>
      <c r="F65" s="108">
        <v>16013000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6"/>
      <c r="OQ65" s="6"/>
      <c r="OR65" s="6"/>
      <c r="OS65" s="6"/>
      <c r="OT65" s="6"/>
      <c r="OU65" s="6"/>
      <c r="OV65" s="6"/>
      <c r="OW65" s="6"/>
      <c r="OX65" s="6"/>
      <c r="OY65" s="6"/>
      <c r="OZ65" s="6"/>
      <c r="PA65" s="6"/>
      <c r="PB65" s="6"/>
      <c r="PC65" s="6"/>
      <c r="PD65" s="6"/>
      <c r="PE65" s="6"/>
      <c r="PF65" s="6"/>
      <c r="PG65" s="6"/>
      <c r="PH65" s="6"/>
      <c r="PI65" s="6"/>
      <c r="PJ65" s="6"/>
      <c r="PK65" s="6"/>
      <c r="PL65" s="6"/>
      <c r="PM65" s="6"/>
      <c r="PN65" s="6"/>
      <c r="PO65" s="6"/>
      <c r="PP65" s="6"/>
      <c r="PQ65" s="6"/>
      <c r="PR65" s="6"/>
      <c r="PS65" s="6"/>
      <c r="PT65" s="6"/>
      <c r="PU65" s="6"/>
      <c r="PV65" s="6"/>
      <c r="PW65" s="6"/>
      <c r="PX65" s="6"/>
      <c r="PY65" s="6"/>
      <c r="PZ65" s="6"/>
      <c r="QA65" s="6"/>
      <c r="QB65" s="6"/>
      <c r="QC65" s="6"/>
      <c r="QD65" s="6"/>
      <c r="QE65" s="6"/>
      <c r="QF65" s="6"/>
      <c r="QG65" s="6"/>
      <c r="QH65" s="6"/>
      <c r="QI65" s="6"/>
      <c r="QJ65" s="6"/>
      <c r="QK65" s="6"/>
      <c r="QL65" s="6"/>
      <c r="QM65" s="6"/>
      <c r="QN65" s="6"/>
      <c r="QO65" s="6"/>
      <c r="QP65" s="6"/>
      <c r="QQ65" s="6"/>
      <c r="QR65" s="6"/>
      <c r="QS65" s="6"/>
      <c r="QT65" s="6"/>
      <c r="QU65" s="6"/>
      <c r="QV65" s="6"/>
      <c r="QW65" s="6"/>
      <c r="QX65" s="6"/>
      <c r="QY65" s="6"/>
      <c r="QZ65" s="6"/>
      <c r="RA65" s="6"/>
      <c r="RB65" s="6"/>
      <c r="RC65" s="6"/>
      <c r="RD65" s="6"/>
      <c r="RE65" s="6"/>
      <c r="RF65" s="6"/>
      <c r="RG65" s="6"/>
      <c r="RH65" s="6"/>
      <c r="RI65" s="6"/>
      <c r="RJ65" s="6"/>
      <c r="RK65" s="6"/>
      <c r="RL65" s="6"/>
      <c r="RM65" s="6"/>
      <c r="RN65" s="6"/>
      <c r="RO65" s="6"/>
      <c r="RP65" s="6"/>
      <c r="RQ65" s="6"/>
      <c r="RR65" s="6"/>
      <c r="RS65" s="6"/>
      <c r="RT65" s="6"/>
      <c r="RU65" s="6"/>
      <c r="RV65" s="6"/>
      <c r="RW65" s="6"/>
      <c r="RX65" s="6"/>
      <c r="RY65" s="6"/>
      <c r="RZ65" s="6"/>
      <c r="SA65" s="6"/>
      <c r="SB65" s="6"/>
      <c r="SC65" s="6"/>
      <c r="SD65" s="6"/>
      <c r="SE65" s="6"/>
      <c r="SF65" s="6"/>
      <c r="SG65" s="6"/>
      <c r="SH65" s="6"/>
      <c r="SI65" s="6"/>
      <c r="SJ65" s="6"/>
      <c r="SK65" s="6"/>
      <c r="SL65" s="6"/>
      <c r="SM65" s="6"/>
      <c r="SN65" s="6"/>
      <c r="SO65" s="6"/>
      <c r="SP65" s="6"/>
      <c r="SQ65" s="6"/>
      <c r="SR65" s="6"/>
      <c r="SS65" s="6"/>
      <c r="ST65" s="6"/>
      <c r="SU65" s="6"/>
      <c r="SV65" s="6"/>
      <c r="SW65" s="6"/>
      <c r="SX65" s="6"/>
      <c r="SY65" s="6"/>
      <c r="SZ65" s="6"/>
      <c r="TA65" s="6"/>
      <c r="TB65" s="6"/>
      <c r="TC65" s="6"/>
      <c r="TD65" s="6"/>
      <c r="TE65" s="6"/>
      <c r="TF65" s="6"/>
      <c r="TG65" s="6"/>
      <c r="TH65" s="6"/>
      <c r="TI65" s="6"/>
      <c r="TJ65" s="6"/>
      <c r="TK65" s="6"/>
      <c r="TL65" s="6"/>
      <c r="TM65" s="6"/>
      <c r="TN65" s="6"/>
      <c r="TO65" s="6"/>
      <c r="TP65" s="6"/>
      <c r="TQ65" s="6"/>
      <c r="TR65" s="6"/>
      <c r="TS65" s="6"/>
      <c r="TT65" s="6"/>
      <c r="TU65" s="6"/>
      <c r="TV65" s="6"/>
      <c r="TW65" s="6"/>
      <c r="TX65" s="6"/>
      <c r="TY65" s="6"/>
      <c r="TZ65" s="6"/>
      <c r="UA65" s="6"/>
      <c r="UB65" s="6"/>
      <c r="UC65" s="6"/>
      <c r="UD65" s="6"/>
      <c r="UE65" s="6"/>
      <c r="UF65" s="6"/>
      <c r="UG65" s="6"/>
      <c r="UH65" s="6"/>
      <c r="UI65" s="6"/>
      <c r="UJ65" s="6"/>
      <c r="UK65" s="6"/>
      <c r="UL65" s="6"/>
      <c r="UM65" s="6"/>
      <c r="UN65" s="6"/>
      <c r="UO65" s="6"/>
      <c r="UP65" s="6"/>
      <c r="UQ65" s="6"/>
      <c r="UR65" s="6"/>
      <c r="US65" s="6"/>
      <c r="UT65" s="6"/>
      <c r="UU65" s="6"/>
      <c r="UV65" s="6"/>
      <c r="UW65" s="6"/>
      <c r="UX65" s="6"/>
      <c r="UY65" s="6"/>
      <c r="UZ65" s="6"/>
      <c r="VA65" s="6"/>
      <c r="VB65" s="6"/>
      <c r="VC65" s="6"/>
      <c r="VD65" s="6"/>
      <c r="VE65" s="6"/>
      <c r="VF65" s="6"/>
      <c r="VG65" s="6"/>
      <c r="VH65" s="6"/>
      <c r="VI65" s="6"/>
      <c r="VJ65" s="6"/>
      <c r="VK65" s="6"/>
      <c r="VL65" s="6"/>
      <c r="VM65" s="6"/>
      <c r="VN65" s="6"/>
      <c r="VO65" s="6"/>
      <c r="VP65" s="6"/>
      <c r="VQ65" s="6"/>
      <c r="VR65" s="6"/>
      <c r="VS65" s="6"/>
      <c r="VT65" s="6"/>
      <c r="VU65" s="6"/>
      <c r="VV65" s="6"/>
      <c r="VW65" s="6"/>
      <c r="VX65" s="6"/>
      <c r="VY65" s="6"/>
      <c r="VZ65" s="6"/>
      <c r="WA65" s="6"/>
      <c r="WB65" s="6"/>
      <c r="WC65" s="6"/>
      <c r="WD65" s="6"/>
      <c r="WE65" s="6"/>
      <c r="WF65" s="6"/>
      <c r="WG65" s="6"/>
      <c r="WH65" s="6"/>
      <c r="WI65" s="6"/>
      <c r="WJ65" s="6"/>
      <c r="WK65" s="6"/>
      <c r="WL65" s="6"/>
      <c r="WM65" s="6"/>
      <c r="WN65" s="6"/>
      <c r="WO65" s="6"/>
      <c r="WP65" s="6"/>
      <c r="WQ65" s="6"/>
      <c r="WR65" s="6"/>
    </row>
    <row r="66" spans="1:616" s="7" customFormat="1" x14ac:dyDescent="0.25">
      <c r="A66" s="39" t="s">
        <v>62</v>
      </c>
      <c r="B66" s="138">
        <v>42075000</v>
      </c>
      <c r="C66" s="75" t="s">
        <v>99</v>
      </c>
      <c r="D66" s="75" t="s">
        <v>99</v>
      </c>
      <c r="E66" s="89" t="s">
        <v>99</v>
      </c>
      <c r="F66" s="108">
        <v>42075000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  <c r="IR66" s="6"/>
      <c r="IS66" s="6"/>
      <c r="IT66" s="6"/>
      <c r="IU66" s="6"/>
      <c r="IV66" s="6"/>
      <c r="IW66" s="6"/>
      <c r="IX66" s="6"/>
      <c r="IY66" s="6"/>
      <c r="IZ66" s="6"/>
      <c r="JA66" s="6"/>
      <c r="JB66" s="6"/>
      <c r="JC66" s="6"/>
      <c r="JD66" s="6"/>
      <c r="JE66" s="6"/>
      <c r="JF66" s="6"/>
      <c r="JG66" s="6"/>
      <c r="JH66" s="6"/>
      <c r="JI66" s="6"/>
      <c r="JJ66" s="6"/>
      <c r="JK66" s="6"/>
      <c r="JL66" s="6"/>
      <c r="JM66" s="6"/>
      <c r="JN66" s="6"/>
      <c r="JO66" s="6"/>
      <c r="JP66" s="6"/>
      <c r="JQ66" s="6"/>
      <c r="JR66" s="6"/>
      <c r="JS66" s="6"/>
      <c r="JT66" s="6"/>
      <c r="JU66" s="6"/>
      <c r="JV66" s="6"/>
      <c r="JW66" s="6"/>
      <c r="JX66" s="6"/>
      <c r="JY66" s="6"/>
      <c r="JZ66" s="6"/>
      <c r="KA66" s="6"/>
      <c r="KB66" s="6"/>
      <c r="KC66" s="6"/>
      <c r="KD66" s="6"/>
      <c r="KE66" s="6"/>
      <c r="KF66" s="6"/>
      <c r="KG66" s="6"/>
      <c r="KH66" s="6"/>
      <c r="KI66" s="6"/>
      <c r="KJ66" s="6"/>
      <c r="KK66" s="6"/>
      <c r="KL66" s="6"/>
      <c r="KM66" s="6"/>
      <c r="KN66" s="6"/>
      <c r="KO66" s="6"/>
      <c r="KP66" s="6"/>
      <c r="KQ66" s="6"/>
      <c r="KR66" s="6"/>
      <c r="KS66" s="6"/>
      <c r="KT66" s="6"/>
      <c r="KU66" s="6"/>
      <c r="KV66" s="6"/>
      <c r="KW66" s="6"/>
      <c r="KX66" s="6"/>
      <c r="KY66" s="6"/>
      <c r="KZ66" s="6"/>
      <c r="LA66" s="6"/>
      <c r="LB66" s="6"/>
      <c r="LC66" s="6"/>
      <c r="LD66" s="6"/>
      <c r="LE66" s="6"/>
      <c r="LF66" s="6"/>
      <c r="LG66" s="6"/>
      <c r="LH66" s="6"/>
      <c r="LI66" s="6"/>
      <c r="LJ66" s="6"/>
      <c r="LK66" s="6"/>
      <c r="LL66" s="6"/>
      <c r="LM66" s="6"/>
      <c r="LN66" s="6"/>
      <c r="LO66" s="6"/>
      <c r="LP66" s="6"/>
      <c r="LQ66" s="6"/>
      <c r="LR66" s="6"/>
      <c r="LS66" s="6"/>
      <c r="LT66" s="6"/>
      <c r="LU66" s="6"/>
      <c r="LV66" s="6"/>
      <c r="LW66" s="6"/>
      <c r="LX66" s="6"/>
      <c r="LY66" s="6"/>
      <c r="LZ66" s="6"/>
      <c r="MA66" s="6"/>
      <c r="MB66" s="6"/>
      <c r="MC66" s="6"/>
      <c r="MD66" s="6"/>
      <c r="ME66" s="6"/>
      <c r="MF66" s="6"/>
      <c r="MG66" s="6"/>
      <c r="MH66" s="6"/>
      <c r="MI66" s="6"/>
      <c r="MJ66" s="6"/>
      <c r="MK66" s="6"/>
      <c r="ML66" s="6"/>
      <c r="MM66" s="6"/>
      <c r="MN66" s="6"/>
      <c r="MO66" s="6"/>
      <c r="MP66" s="6"/>
      <c r="MQ66" s="6"/>
      <c r="MR66" s="6"/>
      <c r="MS66" s="6"/>
      <c r="MT66" s="6"/>
      <c r="MU66" s="6"/>
      <c r="MV66" s="6"/>
      <c r="MW66" s="6"/>
      <c r="MX66" s="6"/>
      <c r="MY66" s="6"/>
      <c r="MZ66" s="6"/>
      <c r="NA66" s="6"/>
      <c r="NB66" s="6"/>
      <c r="NC66" s="6"/>
      <c r="ND66" s="6"/>
      <c r="NE66" s="6"/>
      <c r="NF66" s="6"/>
      <c r="NG66" s="6"/>
      <c r="NH66" s="6"/>
      <c r="NI66" s="6"/>
      <c r="NJ66" s="6"/>
      <c r="NK66" s="6"/>
      <c r="NL66" s="6"/>
      <c r="NM66" s="6"/>
      <c r="NN66" s="6"/>
      <c r="NO66" s="6"/>
      <c r="NP66" s="6"/>
      <c r="NQ66" s="6"/>
      <c r="NR66" s="6"/>
      <c r="NS66" s="6"/>
      <c r="NT66" s="6"/>
      <c r="NU66" s="6"/>
      <c r="NV66" s="6"/>
      <c r="NW66" s="6"/>
      <c r="NX66" s="6"/>
      <c r="NY66" s="6"/>
      <c r="NZ66" s="6"/>
      <c r="OA66" s="6"/>
      <c r="OB66" s="6"/>
      <c r="OC66" s="6"/>
      <c r="OD66" s="6"/>
      <c r="OE66" s="6"/>
      <c r="OF66" s="6"/>
      <c r="OG66" s="6"/>
      <c r="OH66" s="6"/>
      <c r="OI66" s="6"/>
      <c r="OJ66" s="6"/>
      <c r="OK66" s="6"/>
      <c r="OL66" s="6"/>
      <c r="OM66" s="6"/>
      <c r="ON66" s="6"/>
      <c r="OO66" s="6"/>
      <c r="OP66" s="6"/>
      <c r="OQ66" s="6"/>
      <c r="OR66" s="6"/>
      <c r="OS66" s="6"/>
      <c r="OT66" s="6"/>
      <c r="OU66" s="6"/>
      <c r="OV66" s="6"/>
      <c r="OW66" s="6"/>
      <c r="OX66" s="6"/>
      <c r="OY66" s="6"/>
      <c r="OZ66" s="6"/>
      <c r="PA66" s="6"/>
      <c r="PB66" s="6"/>
      <c r="PC66" s="6"/>
      <c r="PD66" s="6"/>
      <c r="PE66" s="6"/>
      <c r="PF66" s="6"/>
      <c r="PG66" s="6"/>
      <c r="PH66" s="6"/>
      <c r="PI66" s="6"/>
      <c r="PJ66" s="6"/>
      <c r="PK66" s="6"/>
      <c r="PL66" s="6"/>
      <c r="PM66" s="6"/>
      <c r="PN66" s="6"/>
      <c r="PO66" s="6"/>
      <c r="PP66" s="6"/>
      <c r="PQ66" s="6"/>
      <c r="PR66" s="6"/>
      <c r="PS66" s="6"/>
      <c r="PT66" s="6"/>
      <c r="PU66" s="6"/>
      <c r="PV66" s="6"/>
      <c r="PW66" s="6"/>
      <c r="PX66" s="6"/>
      <c r="PY66" s="6"/>
      <c r="PZ66" s="6"/>
      <c r="QA66" s="6"/>
      <c r="QB66" s="6"/>
      <c r="QC66" s="6"/>
      <c r="QD66" s="6"/>
      <c r="QE66" s="6"/>
      <c r="QF66" s="6"/>
      <c r="QG66" s="6"/>
      <c r="QH66" s="6"/>
      <c r="QI66" s="6"/>
      <c r="QJ66" s="6"/>
      <c r="QK66" s="6"/>
      <c r="QL66" s="6"/>
      <c r="QM66" s="6"/>
      <c r="QN66" s="6"/>
      <c r="QO66" s="6"/>
      <c r="QP66" s="6"/>
      <c r="QQ66" s="6"/>
      <c r="QR66" s="6"/>
      <c r="QS66" s="6"/>
      <c r="QT66" s="6"/>
      <c r="QU66" s="6"/>
      <c r="QV66" s="6"/>
      <c r="QW66" s="6"/>
      <c r="QX66" s="6"/>
      <c r="QY66" s="6"/>
      <c r="QZ66" s="6"/>
      <c r="RA66" s="6"/>
      <c r="RB66" s="6"/>
      <c r="RC66" s="6"/>
      <c r="RD66" s="6"/>
      <c r="RE66" s="6"/>
      <c r="RF66" s="6"/>
      <c r="RG66" s="6"/>
      <c r="RH66" s="6"/>
      <c r="RI66" s="6"/>
      <c r="RJ66" s="6"/>
      <c r="RK66" s="6"/>
      <c r="RL66" s="6"/>
      <c r="RM66" s="6"/>
      <c r="RN66" s="6"/>
      <c r="RO66" s="6"/>
      <c r="RP66" s="6"/>
      <c r="RQ66" s="6"/>
      <c r="RR66" s="6"/>
      <c r="RS66" s="6"/>
      <c r="RT66" s="6"/>
      <c r="RU66" s="6"/>
      <c r="RV66" s="6"/>
      <c r="RW66" s="6"/>
      <c r="RX66" s="6"/>
      <c r="RY66" s="6"/>
      <c r="RZ66" s="6"/>
      <c r="SA66" s="6"/>
      <c r="SB66" s="6"/>
      <c r="SC66" s="6"/>
      <c r="SD66" s="6"/>
      <c r="SE66" s="6"/>
      <c r="SF66" s="6"/>
      <c r="SG66" s="6"/>
      <c r="SH66" s="6"/>
      <c r="SI66" s="6"/>
      <c r="SJ66" s="6"/>
      <c r="SK66" s="6"/>
      <c r="SL66" s="6"/>
      <c r="SM66" s="6"/>
      <c r="SN66" s="6"/>
      <c r="SO66" s="6"/>
      <c r="SP66" s="6"/>
      <c r="SQ66" s="6"/>
      <c r="SR66" s="6"/>
      <c r="SS66" s="6"/>
      <c r="ST66" s="6"/>
      <c r="SU66" s="6"/>
      <c r="SV66" s="6"/>
      <c r="SW66" s="6"/>
      <c r="SX66" s="6"/>
      <c r="SY66" s="6"/>
      <c r="SZ66" s="6"/>
      <c r="TA66" s="6"/>
      <c r="TB66" s="6"/>
      <c r="TC66" s="6"/>
      <c r="TD66" s="6"/>
      <c r="TE66" s="6"/>
      <c r="TF66" s="6"/>
      <c r="TG66" s="6"/>
      <c r="TH66" s="6"/>
      <c r="TI66" s="6"/>
      <c r="TJ66" s="6"/>
      <c r="TK66" s="6"/>
      <c r="TL66" s="6"/>
      <c r="TM66" s="6"/>
      <c r="TN66" s="6"/>
      <c r="TO66" s="6"/>
      <c r="TP66" s="6"/>
      <c r="TQ66" s="6"/>
      <c r="TR66" s="6"/>
      <c r="TS66" s="6"/>
      <c r="TT66" s="6"/>
      <c r="TU66" s="6"/>
      <c r="TV66" s="6"/>
      <c r="TW66" s="6"/>
      <c r="TX66" s="6"/>
      <c r="TY66" s="6"/>
      <c r="TZ66" s="6"/>
      <c r="UA66" s="6"/>
      <c r="UB66" s="6"/>
      <c r="UC66" s="6"/>
      <c r="UD66" s="6"/>
      <c r="UE66" s="6"/>
      <c r="UF66" s="6"/>
      <c r="UG66" s="6"/>
      <c r="UH66" s="6"/>
      <c r="UI66" s="6"/>
      <c r="UJ66" s="6"/>
      <c r="UK66" s="6"/>
      <c r="UL66" s="6"/>
      <c r="UM66" s="6"/>
      <c r="UN66" s="6"/>
      <c r="UO66" s="6"/>
      <c r="UP66" s="6"/>
      <c r="UQ66" s="6"/>
      <c r="UR66" s="6"/>
      <c r="US66" s="6"/>
      <c r="UT66" s="6"/>
      <c r="UU66" s="6"/>
      <c r="UV66" s="6"/>
      <c r="UW66" s="6"/>
      <c r="UX66" s="6"/>
      <c r="UY66" s="6"/>
      <c r="UZ66" s="6"/>
      <c r="VA66" s="6"/>
      <c r="VB66" s="6"/>
      <c r="VC66" s="6"/>
      <c r="VD66" s="6"/>
      <c r="VE66" s="6"/>
      <c r="VF66" s="6"/>
      <c r="VG66" s="6"/>
      <c r="VH66" s="6"/>
      <c r="VI66" s="6"/>
      <c r="VJ66" s="6"/>
      <c r="VK66" s="6"/>
      <c r="VL66" s="6"/>
      <c r="VM66" s="6"/>
      <c r="VN66" s="6"/>
      <c r="VO66" s="6"/>
      <c r="VP66" s="6"/>
      <c r="VQ66" s="6"/>
      <c r="VR66" s="6"/>
      <c r="VS66" s="6"/>
      <c r="VT66" s="6"/>
      <c r="VU66" s="6"/>
      <c r="VV66" s="6"/>
      <c r="VW66" s="6"/>
      <c r="VX66" s="6"/>
      <c r="VY66" s="6"/>
      <c r="VZ66" s="6"/>
      <c r="WA66" s="6"/>
      <c r="WB66" s="6"/>
      <c r="WC66" s="6"/>
      <c r="WD66" s="6"/>
      <c r="WE66" s="6"/>
      <c r="WF66" s="6"/>
      <c r="WG66" s="6"/>
      <c r="WH66" s="6"/>
      <c r="WI66" s="6"/>
      <c r="WJ66" s="6"/>
      <c r="WK66" s="6"/>
      <c r="WL66" s="6"/>
      <c r="WM66" s="6"/>
      <c r="WN66" s="6"/>
      <c r="WO66" s="6"/>
      <c r="WP66" s="6"/>
      <c r="WQ66" s="6"/>
      <c r="WR66" s="6"/>
    </row>
    <row r="67" spans="1:616" s="7" customFormat="1" x14ac:dyDescent="0.25">
      <c r="A67" s="39" t="s">
        <v>63</v>
      </c>
      <c r="B67" s="75" t="s">
        <v>99</v>
      </c>
      <c r="C67" s="75" t="s">
        <v>99</v>
      </c>
      <c r="D67" s="75" t="s">
        <v>99</v>
      </c>
      <c r="E67" s="89" t="s">
        <v>99</v>
      </c>
      <c r="F67" s="85" t="s">
        <v>99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  <c r="IR67" s="6"/>
      <c r="IS67" s="6"/>
      <c r="IT67" s="6"/>
      <c r="IU67" s="6"/>
      <c r="IV67" s="6"/>
      <c r="IW67" s="6"/>
      <c r="IX67" s="6"/>
      <c r="IY67" s="6"/>
      <c r="IZ67" s="6"/>
      <c r="JA67" s="6"/>
      <c r="JB67" s="6"/>
      <c r="JC67" s="6"/>
      <c r="JD67" s="6"/>
      <c r="JE67" s="6"/>
      <c r="JF67" s="6"/>
      <c r="JG67" s="6"/>
      <c r="JH67" s="6"/>
      <c r="JI67" s="6"/>
      <c r="JJ67" s="6"/>
      <c r="JK67" s="6"/>
      <c r="JL67" s="6"/>
      <c r="JM67" s="6"/>
      <c r="JN67" s="6"/>
      <c r="JO67" s="6"/>
      <c r="JP67" s="6"/>
      <c r="JQ67" s="6"/>
      <c r="JR67" s="6"/>
      <c r="JS67" s="6"/>
      <c r="JT67" s="6"/>
      <c r="JU67" s="6"/>
      <c r="JV67" s="6"/>
      <c r="JW67" s="6"/>
      <c r="JX67" s="6"/>
      <c r="JY67" s="6"/>
      <c r="JZ67" s="6"/>
      <c r="KA67" s="6"/>
      <c r="KB67" s="6"/>
      <c r="KC67" s="6"/>
      <c r="KD67" s="6"/>
      <c r="KE67" s="6"/>
      <c r="KF67" s="6"/>
      <c r="KG67" s="6"/>
      <c r="KH67" s="6"/>
      <c r="KI67" s="6"/>
      <c r="KJ67" s="6"/>
      <c r="KK67" s="6"/>
      <c r="KL67" s="6"/>
      <c r="KM67" s="6"/>
      <c r="KN67" s="6"/>
      <c r="KO67" s="6"/>
      <c r="KP67" s="6"/>
      <c r="KQ67" s="6"/>
      <c r="KR67" s="6"/>
      <c r="KS67" s="6"/>
      <c r="KT67" s="6"/>
      <c r="KU67" s="6"/>
      <c r="KV67" s="6"/>
      <c r="KW67" s="6"/>
      <c r="KX67" s="6"/>
      <c r="KY67" s="6"/>
      <c r="KZ67" s="6"/>
      <c r="LA67" s="6"/>
      <c r="LB67" s="6"/>
      <c r="LC67" s="6"/>
      <c r="LD67" s="6"/>
      <c r="LE67" s="6"/>
      <c r="LF67" s="6"/>
      <c r="LG67" s="6"/>
      <c r="LH67" s="6"/>
      <c r="LI67" s="6"/>
      <c r="LJ67" s="6"/>
      <c r="LK67" s="6"/>
      <c r="LL67" s="6"/>
      <c r="LM67" s="6"/>
      <c r="LN67" s="6"/>
      <c r="LO67" s="6"/>
      <c r="LP67" s="6"/>
      <c r="LQ67" s="6"/>
      <c r="LR67" s="6"/>
      <c r="LS67" s="6"/>
      <c r="LT67" s="6"/>
      <c r="LU67" s="6"/>
      <c r="LV67" s="6"/>
      <c r="LW67" s="6"/>
      <c r="LX67" s="6"/>
      <c r="LY67" s="6"/>
      <c r="LZ67" s="6"/>
      <c r="MA67" s="6"/>
      <c r="MB67" s="6"/>
      <c r="MC67" s="6"/>
      <c r="MD67" s="6"/>
      <c r="ME67" s="6"/>
      <c r="MF67" s="6"/>
      <c r="MG67" s="6"/>
      <c r="MH67" s="6"/>
      <c r="MI67" s="6"/>
      <c r="MJ67" s="6"/>
      <c r="MK67" s="6"/>
      <c r="ML67" s="6"/>
      <c r="MM67" s="6"/>
      <c r="MN67" s="6"/>
      <c r="MO67" s="6"/>
      <c r="MP67" s="6"/>
      <c r="MQ67" s="6"/>
      <c r="MR67" s="6"/>
      <c r="MS67" s="6"/>
      <c r="MT67" s="6"/>
      <c r="MU67" s="6"/>
      <c r="MV67" s="6"/>
      <c r="MW67" s="6"/>
      <c r="MX67" s="6"/>
      <c r="MY67" s="6"/>
      <c r="MZ67" s="6"/>
      <c r="NA67" s="6"/>
      <c r="NB67" s="6"/>
      <c r="NC67" s="6"/>
      <c r="ND67" s="6"/>
      <c r="NE67" s="6"/>
      <c r="NF67" s="6"/>
      <c r="NG67" s="6"/>
      <c r="NH67" s="6"/>
      <c r="NI67" s="6"/>
      <c r="NJ67" s="6"/>
      <c r="NK67" s="6"/>
      <c r="NL67" s="6"/>
      <c r="NM67" s="6"/>
      <c r="NN67" s="6"/>
      <c r="NO67" s="6"/>
      <c r="NP67" s="6"/>
      <c r="NQ67" s="6"/>
      <c r="NR67" s="6"/>
      <c r="NS67" s="6"/>
      <c r="NT67" s="6"/>
      <c r="NU67" s="6"/>
      <c r="NV67" s="6"/>
      <c r="NW67" s="6"/>
      <c r="NX67" s="6"/>
      <c r="NY67" s="6"/>
      <c r="NZ67" s="6"/>
      <c r="OA67" s="6"/>
      <c r="OB67" s="6"/>
      <c r="OC67" s="6"/>
      <c r="OD67" s="6"/>
      <c r="OE67" s="6"/>
      <c r="OF67" s="6"/>
      <c r="OG67" s="6"/>
      <c r="OH67" s="6"/>
      <c r="OI67" s="6"/>
      <c r="OJ67" s="6"/>
      <c r="OK67" s="6"/>
      <c r="OL67" s="6"/>
      <c r="OM67" s="6"/>
      <c r="ON67" s="6"/>
      <c r="OO67" s="6"/>
      <c r="OP67" s="6"/>
      <c r="OQ67" s="6"/>
      <c r="OR67" s="6"/>
      <c r="OS67" s="6"/>
      <c r="OT67" s="6"/>
      <c r="OU67" s="6"/>
      <c r="OV67" s="6"/>
      <c r="OW67" s="6"/>
      <c r="OX67" s="6"/>
      <c r="OY67" s="6"/>
      <c r="OZ67" s="6"/>
      <c r="PA67" s="6"/>
      <c r="PB67" s="6"/>
      <c r="PC67" s="6"/>
      <c r="PD67" s="6"/>
      <c r="PE67" s="6"/>
      <c r="PF67" s="6"/>
      <c r="PG67" s="6"/>
      <c r="PH67" s="6"/>
      <c r="PI67" s="6"/>
      <c r="PJ67" s="6"/>
      <c r="PK67" s="6"/>
      <c r="PL67" s="6"/>
      <c r="PM67" s="6"/>
      <c r="PN67" s="6"/>
      <c r="PO67" s="6"/>
      <c r="PP67" s="6"/>
      <c r="PQ67" s="6"/>
      <c r="PR67" s="6"/>
      <c r="PS67" s="6"/>
      <c r="PT67" s="6"/>
      <c r="PU67" s="6"/>
      <c r="PV67" s="6"/>
      <c r="PW67" s="6"/>
      <c r="PX67" s="6"/>
      <c r="PY67" s="6"/>
      <c r="PZ67" s="6"/>
      <c r="QA67" s="6"/>
      <c r="QB67" s="6"/>
      <c r="QC67" s="6"/>
      <c r="QD67" s="6"/>
      <c r="QE67" s="6"/>
      <c r="QF67" s="6"/>
      <c r="QG67" s="6"/>
      <c r="QH67" s="6"/>
      <c r="QI67" s="6"/>
      <c r="QJ67" s="6"/>
      <c r="QK67" s="6"/>
      <c r="QL67" s="6"/>
      <c r="QM67" s="6"/>
      <c r="QN67" s="6"/>
      <c r="QO67" s="6"/>
      <c r="QP67" s="6"/>
      <c r="QQ67" s="6"/>
      <c r="QR67" s="6"/>
      <c r="QS67" s="6"/>
      <c r="QT67" s="6"/>
      <c r="QU67" s="6"/>
      <c r="QV67" s="6"/>
      <c r="QW67" s="6"/>
      <c r="QX67" s="6"/>
      <c r="QY67" s="6"/>
      <c r="QZ67" s="6"/>
      <c r="RA67" s="6"/>
      <c r="RB67" s="6"/>
      <c r="RC67" s="6"/>
      <c r="RD67" s="6"/>
      <c r="RE67" s="6"/>
      <c r="RF67" s="6"/>
      <c r="RG67" s="6"/>
      <c r="RH67" s="6"/>
      <c r="RI67" s="6"/>
      <c r="RJ67" s="6"/>
      <c r="RK67" s="6"/>
      <c r="RL67" s="6"/>
      <c r="RM67" s="6"/>
      <c r="RN67" s="6"/>
      <c r="RO67" s="6"/>
      <c r="RP67" s="6"/>
      <c r="RQ67" s="6"/>
      <c r="RR67" s="6"/>
      <c r="RS67" s="6"/>
      <c r="RT67" s="6"/>
      <c r="RU67" s="6"/>
      <c r="RV67" s="6"/>
      <c r="RW67" s="6"/>
      <c r="RX67" s="6"/>
      <c r="RY67" s="6"/>
      <c r="RZ67" s="6"/>
      <c r="SA67" s="6"/>
      <c r="SB67" s="6"/>
      <c r="SC67" s="6"/>
      <c r="SD67" s="6"/>
      <c r="SE67" s="6"/>
      <c r="SF67" s="6"/>
      <c r="SG67" s="6"/>
      <c r="SH67" s="6"/>
      <c r="SI67" s="6"/>
      <c r="SJ67" s="6"/>
      <c r="SK67" s="6"/>
      <c r="SL67" s="6"/>
      <c r="SM67" s="6"/>
      <c r="SN67" s="6"/>
      <c r="SO67" s="6"/>
      <c r="SP67" s="6"/>
      <c r="SQ67" s="6"/>
      <c r="SR67" s="6"/>
      <c r="SS67" s="6"/>
      <c r="ST67" s="6"/>
      <c r="SU67" s="6"/>
      <c r="SV67" s="6"/>
      <c r="SW67" s="6"/>
      <c r="SX67" s="6"/>
      <c r="SY67" s="6"/>
      <c r="SZ67" s="6"/>
      <c r="TA67" s="6"/>
      <c r="TB67" s="6"/>
      <c r="TC67" s="6"/>
      <c r="TD67" s="6"/>
      <c r="TE67" s="6"/>
      <c r="TF67" s="6"/>
      <c r="TG67" s="6"/>
      <c r="TH67" s="6"/>
      <c r="TI67" s="6"/>
      <c r="TJ67" s="6"/>
      <c r="TK67" s="6"/>
      <c r="TL67" s="6"/>
      <c r="TM67" s="6"/>
      <c r="TN67" s="6"/>
      <c r="TO67" s="6"/>
      <c r="TP67" s="6"/>
      <c r="TQ67" s="6"/>
      <c r="TR67" s="6"/>
      <c r="TS67" s="6"/>
      <c r="TT67" s="6"/>
      <c r="TU67" s="6"/>
      <c r="TV67" s="6"/>
      <c r="TW67" s="6"/>
      <c r="TX67" s="6"/>
      <c r="TY67" s="6"/>
      <c r="TZ67" s="6"/>
      <c r="UA67" s="6"/>
      <c r="UB67" s="6"/>
      <c r="UC67" s="6"/>
      <c r="UD67" s="6"/>
      <c r="UE67" s="6"/>
      <c r="UF67" s="6"/>
      <c r="UG67" s="6"/>
      <c r="UH67" s="6"/>
      <c r="UI67" s="6"/>
      <c r="UJ67" s="6"/>
      <c r="UK67" s="6"/>
      <c r="UL67" s="6"/>
      <c r="UM67" s="6"/>
      <c r="UN67" s="6"/>
      <c r="UO67" s="6"/>
      <c r="UP67" s="6"/>
      <c r="UQ67" s="6"/>
      <c r="UR67" s="6"/>
      <c r="US67" s="6"/>
      <c r="UT67" s="6"/>
      <c r="UU67" s="6"/>
      <c r="UV67" s="6"/>
      <c r="UW67" s="6"/>
      <c r="UX67" s="6"/>
      <c r="UY67" s="6"/>
      <c r="UZ67" s="6"/>
      <c r="VA67" s="6"/>
      <c r="VB67" s="6"/>
      <c r="VC67" s="6"/>
      <c r="VD67" s="6"/>
      <c r="VE67" s="6"/>
      <c r="VF67" s="6"/>
      <c r="VG67" s="6"/>
      <c r="VH67" s="6"/>
      <c r="VI67" s="6"/>
      <c r="VJ67" s="6"/>
      <c r="VK67" s="6"/>
      <c r="VL67" s="6"/>
      <c r="VM67" s="6"/>
      <c r="VN67" s="6"/>
      <c r="VO67" s="6"/>
      <c r="VP67" s="6"/>
      <c r="VQ67" s="6"/>
      <c r="VR67" s="6"/>
      <c r="VS67" s="6"/>
      <c r="VT67" s="6"/>
      <c r="VU67" s="6"/>
      <c r="VV67" s="6"/>
      <c r="VW67" s="6"/>
      <c r="VX67" s="6"/>
      <c r="VY67" s="6"/>
      <c r="VZ67" s="6"/>
      <c r="WA67" s="6"/>
      <c r="WB67" s="6"/>
      <c r="WC67" s="6"/>
      <c r="WD67" s="6"/>
      <c r="WE67" s="6"/>
      <c r="WF67" s="6"/>
      <c r="WG67" s="6"/>
      <c r="WH67" s="6"/>
      <c r="WI67" s="6"/>
      <c r="WJ67" s="6"/>
      <c r="WK67" s="6"/>
      <c r="WL67" s="6"/>
      <c r="WM67" s="6"/>
      <c r="WN67" s="6"/>
      <c r="WO67" s="6"/>
      <c r="WP67" s="6"/>
      <c r="WQ67" s="6"/>
      <c r="WR67" s="6"/>
    </row>
    <row r="68" spans="1:616" s="7" customFormat="1" x14ac:dyDescent="0.25">
      <c r="A68" s="39" t="s">
        <v>64</v>
      </c>
      <c r="B68" s="148">
        <v>14799000</v>
      </c>
      <c r="C68" s="75" t="s">
        <v>99</v>
      </c>
      <c r="D68" s="75" t="s">
        <v>99</v>
      </c>
      <c r="E68" s="89" t="s">
        <v>99</v>
      </c>
      <c r="F68" s="108">
        <v>14799000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  <c r="IT68" s="6"/>
      <c r="IU68" s="6"/>
      <c r="IV68" s="6"/>
      <c r="IW68" s="6"/>
      <c r="IX68" s="6"/>
      <c r="IY68" s="6"/>
      <c r="IZ68" s="6"/>
      <c r="JA68" s="6"/>
      <c r="JB68" s="6"/>
      <c r="JC68" s="6"/>
      <c r="JD68" s="6"/>
      <c r="JE68" s="6"/>
      <c r="JF68" s="6"/>
      <c r="JG68" s="6"/>
      <c r="JH68" s="6"/>
      <c r="JI68" s="6"/>
      <c r="JJ68" s="6"/>
      <c r="JK68" s="6"/>
      <c r="JL68" s="6"/>
      <c r="JM68" s="6"/>
      <c r="JN68" s="6"/>
      <c r="JO68" s="6"/>
      <c r="JP68" s="6"/>
      <c r="JQ68" s="6"/>
      <c r="JR68" s="6"/>
      <c r="JS68" s="6"/>
      <c r="JT68" s="6"/>
      <c r="JU68" s="6"/>
      <c r="JV68" s="6"/>
      <c r="JW68" s="6"/>
      <c r="JX68" s="6"/>
      <c r="JY68" s="6"/>
      <c r="JZ68" s="6"/>
      <c r="KA68" s="6"/>
      <c r="KB68" s="6"/>
      <c r="KC68" s="6"/>
      <c r="KD68" s="6"/>
      <c r="KE68" s="6"/>
      <c r="KF68" s="6"/>
      <c r="KG68" s="6"/>
      <c r="KH68" s="6"/>
      <c r="KI68" s="6"/>
      <c r="KJ68" s="6"/>
      <c r="KK68" s="6"/>
      <c r="KL68" s="6"/>
      <c r="KM68" s="6"/>
      <c r="KN68" s="6"/>
      <c r="KO68" s="6"/>
      <c r="KP68" s="6"/>
      <c r="KQ68" s="6"/>
      <c r="KR68" s="6"/>
      <c r="KS68" s="6"/>
      <c r="KT68" s="6"/>
      <c r="KU68" s="6"/>
      <c r="KV68" s="6"/>
      <c r="KW68" s="6"/>
      <c r="KX68" s="6"/>
      <c r="KY68" s="6"/>
      <c r="KZ68" s="6"/>
      <c r="LA68" s="6"/>
      <c r="LB68" s="6"/>
      <c r="LC68" s="6"/>
      <c r="LD68" s="6"/>
      <c r="LE68" s="6"/>
      <c r="LF68" s="6"/>
      <c r="LG68" s="6"/>
      <c r="LH68" s="6"/>
      <c r="LI68" s="6"/>
      <c r="LJ68" s="6"/>
      <c r="LK68" s="6"/>
      <c r="LL68" s="6"/>
      <c r="LM68" s="6"/>
      <c r="LN68" s="6"/>
      <c r="LO68" s="6"/>
      <c r="LP68" s="6"/>
      <c r="LQ68" s="6"/>
      <c r="LR68" s="6"/>
      <c r="LS68" s="6"/>
      <c r="LT68" s="6"/>
      <c r="LU68" s="6"/>
      <c r="LV68" s="6"/>
      <c r="LW68" s="6"/>
      <c r="LX68" s="6"/>
      <c r="LY68" s="6"/>
      <c r="LZ68" s="6"/>
      <c r="MA68" s="6"/>
      <c r="MB68" s="6"/>
      <c r="MC68" s="6"/>
      <c r="MD68" s="6"/>
      <c r="ME68" s="6"/>
      <c r="MF68" s="6"/>
      <c r="MG68" s="6"/>
      <c r="MH68" s="6"/>
      <c r="MI68" s="6"/>
      <c r="MJ68" s="6"/>
      <c r="MK68" s="6"/>
      <c r="ML68" s="6"/>
      <c r="MM68" s="6"/>
      <c r="MN68" s="6"/>
      <c r="MO68" s="6"/>
      <c r="MP68" s="6"/>
      <c r="MQ68" s="6"/>
      <c r="MR68" s="6"/>
      <c r="MS68" s="6"/>
      <c r="MT68" s="6"/>
      <c r="MU68" s="6"/>
      <c r="MV68" s="6"/>
      <c r="MW68" s="6"/>
      <c r="MX68" s="6"/>
      <c r="MY68" s="6"/>
      <c r="MZ68" s="6"/>
      <c r="NA68" s="6"/>
      <c r="NB68" s="6"/>
      <c r="NC68" s="6"/>
      <c r="ND68" s="6"/>
      <c r="NE68" s="6"/>
      <c r="NF68" s="6"/>
      <c r="NG68" s="6"/>
      <c r="NH68" s="6"/>
      <c r="NI68" s="6"/>
      <c r="NJ68" s="6"/>
      <c r="NK68" s="6"/>
      <c r="NL68" s="6"/>
      <c r="NM68" s="6"/>
      <c r="NN68" s="6"/>
      <c r="NO68" s="6"/>
      <c r="NP68" s="6"/>
      <c r="NQ68" s="6"/>
      <c r="NR68" s="6"/>
      <c r="NS68" s="6"/>
      <c r="NT68" s="6"/>
      <c r="NU68" s="6"/>
      <c r="NV68" s="6"/>
      <c r="NW68" s="6"/>
      <c r="NX68" s="6"/>
      <c r="NY68" s="6"/>
      <c r="NZ68" s="6"/>
      <c r="OA68" s="6"/>
      <c r="OB68" s="6"/>
      <c r="OC68" s="6"/>
      <c r="OD68" s="6"/>
      <c r="OE68" s="6"/>
      <c r="OF68" s="6"/>
      <c r="OG68" s="6"/>
      <c r="OH68" s="6"/>
      <c r="OI68" s="6"/>
      <c r="OJ68" s="6"/>
      <c r="OK68" s="6"/>
      <c r="OL68" s="6"/>
      <c r="OM68" s="6"/>
      <c r="ON68" s="6"/>
      <c r="OO68" s="6"/>
      <c r="OP68" s="6"/>
      <c r="OQ68" s="6"/>
      <c r="OR68" s="6"/>
      <c r="OS68" s="6"/>
      <c r="OT68" s="6"/>
      <c r="OU68" s="6"/>
      <c r="OV68" s="6"/>
      <c r="OW68" s="6"/>
      <c r="OX68" s="6"/>
      <c r="OY68" s="6"/>
      <c r="OZ68" s="6"/>
      <c r="PA68" s="6"/>
      <c r="PB68" s="6"/>
      <c r="PC68" s="6"/>
      <c r="PD68" s="6"/>
      <c r="PE68" s="6"/>
      <c r="PF68" s="6"/>
      <c r="PG68" s="6"/>
      <c r="PH68" s="6"/>
      <c r="PI68" s="6"/>
      <c r="PJ68" s="6"/>
      <c r="PK68" s="6"/>
      <c r="PL68" s="6"/>
      <c r="PM68" s="6"/>
      <c r="PN68" s="6"/>
      <c r="PO68" s="6"/>
      <c r="PP68" s="6"/>
      <c r="PQ68" s="6"/>
      <c r="PR68" s="6"/>
      <c r="PS68" s="6"/>
      <c r="PT68" s="6"/>
      <c r="PU68" s="6"/>
      <c r="PV68" s="6"/>
      <c r="PW68" s="6"/>
      <c r="PX68" s="6"/>
      <c r="PY68" s="6"/>
      <c r="PZ68" s="6"/>
      <c r="QA68" s="6"/>
      <c r="QB68" s="6"/>
      <c r="QC68" s="6"/>
      <c r="QD68" s="6"/>
      <c r="QE68" s="6"/>
      <c r="QF68" s="6"/>
      <c r="QG68" s="6"/>
      <c r="QH68" s="6"/>
      <c r="QI68" s="6"/>
      <c r="QJ68" s="6"/>
      <c r="QK68" s="6"/>
      <c r="QL68" s="6"/>
      <c r="QM68" s="6"/>
      <c r="QN68" s="6"/>
      <c r="QO68" s="6"/>
      <c r="QP68" s="6"/>
      <c r="QQ68" s="6"/>
      <c r="QR68" s="6"/>
      <c r="QS68" s="6"/>
      <c r="QT68" s="6"/>
      <c r="QU68" s="6"/>
      <c r="QV68" s="6"/>
      <c r="QW68" s="6"/>
      <c r="QX68" s="6"/>
      <c r="QY68" s="6"/>
      <c r="QZ68" s="6"/>
      <c r="RA68" s="6"/>
      <c r="RB68" s="6"/>
      <c r="RC68" s="6"/>
      <c r="RD68" s="6"/>
      <c r="RE68" s="6"/>
      <c r="RF68" s="6"/>
      <c r="RG68" s="6"/>
      <c r="RH68" s="6"/>
      <c r="RI68" s="6"/>
      <c r="RJ68" s="6"/>
      <c r="RK68" s="6"/>
      <c r="RL68" s="6"/>
      <c r="RM68" s="6"/>
      <c r="RN68" s="6"/>
      <c r="RO68" s="6"/>
      <c r="RP68" s="6"/>
      <c r="RQ68" s="6"/>
      <c r="RR68" s="6"/>
      <c r="RS68" s="6"/>
      <c r="RT68" s="6"/>
      <c r="RU68" s="6"/>
      <c r="RV68" s="6"/>
      <c r="RW68" s="6"/>
      <c r="RX68" s="6"/>
      <c r="RY68" s="6"/>
      <c r="RZ68" s="6"/>
      <c r="SA68" s="6"/>
      <c r="SB68" s="6"/>
      <c r="SC68" s="6"/>
      <c r="SD68" s="6"/>
      <c r="SE68" s="6"/>
      <c r="SF68" s="6"/>
      <c r="SG68" s="6"/>
      <c r="SH68" s="6"/>
      <c r="SI68" s="6"/>
      <c r="SJ68" s="6"/>
      <c r="SK68" s="6"/>
      <c r="SL68" s="6"/>
      <c r="SM68" s="6"/>
      <c r="SN68" s="6"/>
      <c r="SO68" s="6"/>
      <c r="SP68" s="6"/>
      <c r="SQ68" s="6"/>
      <c r="SR68" s="6"/>
      <c r="SS68" s="6"/>
      <c r="ST68" s="6"/>
      <c r="SU68" s="6"/>
      <c r="SV68" s="6"/>
      <c r="SW68" s="6"/>
      <c r="SX68" s="6"/>
      <c r="SY68" s="6"/>
      <c r="SZ68" s="6"/>
      <c r="TA68" s="6"/>
      <c r="TB68" s="6"/>
      <c r="TC68" s="6"/>
      <c r="TD68" s="6"/>
      <c r="TE68" s="6"/>
      <c r="TF68" s="6"/>
      <c r="TG68" s="6"/>
      <c r="TH68" s="6"/>
      <c r="TI68" s="6"/>
      <c r="TJ68" s="6"/>
      <c r="TK68" s="6"/>
      <c r="TL68" s="6"/>
      <c r="TM68" s="6"/>
      <c r="TN68" s="6"/>
      <c r="TO68" s="6"/>
      <c r="TP68" s="6"/>
      <c r="TQ68" s="6"/>
      <c r="TR68" s="6"/>
      <c r="TS68" s="6"/>
      <c r="TT68" s="6"/>
      <c r="TU68" s="6"/>
      <c r="TV68" s="6"/>
      <c r="TW68" s="6"/>
      <c r="TX68" s="6"/>
      <c r="TY68" s="6"/>
      <c r="TZ68" s="6"/>
      <c r="UA68" s="6"/>
      <c r="UB68" s="6"/>
      <c r="UC68" s="6"/>
      <c r="UD68" s="6"/>
      <c r="UE68" s="6"/>
      <c r="UF68" s="6"/>
      <c r="UG68" s="6"/>
      <c r="UH68" s="6"/>
      <c r="UI68" s="6"/>
      <c r="UJ68" s="6"/>
      <c r="UK68" s="6"/>
      <c r="UL68" s="6"/>
      <c r="UM68" s="6"/>
      <c r="UN68" s="6"/>
      <c r="UO68" s="6"/>
      <c r="UP68" s="6"/>
      <c r="UQ68" s="6"/>
      <c r="UR68" s="6"/>
      <c r="US68" s="6"/>
      <c r="UT68" s="6"/>
      <c r="UU68" s="6"/>
      <c r="UV68" s="6"/>
      <c r="UW68" s="6"/>
      <c r="UX68" s="6"/>
      <c r="UY68" s="6"/>
      <c r="UZ68" s="6"/>
      <c r="VA68" s="6"/>
      <c r="VB68" s="6"/>
      <c r="VC68" s="6"/>
      <c r="VD68" s="6"/>
      <c r="VE68" s="6"/>
      <c r="VF68" s="6"/>
      <c r="VG68" s="6"/>
      <c r="VH68" s="6"/>
      <c r="VI68" s="6"/>
      <c r="VJ68" s="6"/>
      <c r="VK68" s="6"/>
      <c r="VL68" s="6"/>
      <c r="VM68" s="6"/>
      <c r="VN68" s="6"/>
      <c r="VO68" s="6"/>
      <c r="VP68" s="6"/>
      <c r="VQ68" s="6"/>
      <c r="VR68" s="6"/>
      <c r="VS68" s="6"/>
      <c r="VT68" s="6"/>
      <c r="VU68" s="6"/>
      <c r="VV68" s="6"/>
      <c r="VW68" s="6"/>
      <c r="VX68" s="6"/>
      <c r="VY68" s="6"/>
      <c r="VZ68" s="6"/>
      <c r="WA68" s="6"/>
      <c r="WB68" s="6"/>
      <c r="WC68" s="6"/>
      <c r="WD68" s="6"/>
      <c r="WE68" s="6"/>
      <c r="WF68" s="6"/>
      <c r="WG68" s="6"/>
      <c r="WH68" s="6"/>
      <c r="WI68" s="6"/>
      <c r="WJ68" s="6"/>
      <c r="WK68" s="6"/>
      <c r="WL68" s="6"/>
      <c r="WM68" s="6"/>
      <c r="WN68" s="6"/>
      <c r="WO68" s="6"/>
      <c r="WP68" s="6"/>
      <c r="WQ68" s="6"/>
      <c r="WR68" s="6"/>
    </row>
    <row r="69" spans="1:616" s="7" customFormat="1" x14ac:dyDescent="0.25">
      <c r="A69" s="39" t="s">
        <v>65</v>
      </c>
      <c r="B69" s="148">
        <v>247377974</v>
      </c>
      <c r="C69" s="148">
        <v>119368457</v>
      </c>
      <c r="D69" s="148">
        <v>-15638846</v>
      </c>
      <c r="E69" s="106">
        <v>1107728197.46</v>
      </c>
      <c r="F69" s="108">
        <v>1458835782.46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  <c r="LZ69" s="6"/>
      <c r="MA69" s="6"/>
      <c r="MB69" s="6"/>
      <c r="MC69" s="6"/>
      <c r="MD69" s="6"/>
      <c r="ME69" s="6"/>
      <c r="MF69" s="6"/>
      <c r="MG69" s="6"/>
      <c r="MH69" s="6"/>
      <c r="MI69" s="6"/>
      <c r="MJ69" s="6"/>
      <c r="MK69" s="6"/>
      <c r="ML69" s="6"/>
      <c r="MM69" s="6"/>
      <c r="MN69" s="6"/>
      <c r="MO69" s="6"/>
      <c r="MP69" s="6"/>
      <c r="MQ69" s="6"/>
      <c r="MR69" s="6"/>
      <c r="MS69" s="6"/>
      <c r="MT69" s="6"/>
      <c r="MU69" s="6"/>
      <c r="MV69" s="6"/>
      <c r="MW69" s="6"/>
      <c r="MX69" s="6"/>
      <c r="MY69" s="6"/>
      <c r="MZ69" s="6"/>
      <c r="NA69" s="6"/>
      <c r="NB69" s="6"/>
      <c r="NC69" s="6"/>
      <c r="ND69" s="6"/>
      <c r="NE69" s="6"/>
      <c r="NF69" s="6"/>
      <c r="NG69" s="6"/>
      <c r="NH69" s="6"/>
      <c r="NI69" s="6"/>
      <c r="NJ69" s="6"/>
      <c r="NK69" s="6"/>
      <c r="NL69" s="6"/>
      <c r="NM69" s="6"/>
      <c r="NN69" s="6"/>
      <c r="NO69" s="6"/>
      <c r="NP69" s="6"/>
      <c r="NQ69" s="6"/>
      <c r="NR69" s="6"/>
      <c r="NS69" s="6"/>
      <c r="NT69" s="6"/>
      <c r="NU69" s="6"/>
      <c r="NV69" s="6"/>
      <c r="NW69" s="6"/>
      <c r="NX69" s="6"/>
      <c r="NY69" s="6"/>
      <c r="NZ69" s="6"/>
      <c r="OA69" s="6"/>
      <c r="OB69" s="6"/>
      <c r="OC69" s="6"/>
      <c r="OD69" s="6"/>
      <c r="OE69" s="6"/>
      <c r="OF69" s="6"/>
      <c r="OG69" s="6"/>
      <c r="OH69" s="6"/>
      <c r="OI69" s="6"/>
      <c r="OJ69" s="6"/>
      <c r="OK69" s="6"/>
      <c r="OL69" s="6"/>
      <c r="OM69" s="6"/>
      <c r="ON69" s="6"/>
      <c r="OO69" s="6"/>
      <c r="OP69" s="6"/>
      <c r="OQ69" s="6"/>
      <c r="OR69" s="6"/>
      <c r="OS69" s="6"/>
      <c r="OT69" s="6"/>
      <c r="OU69" s="6"/>
      <c r="OV69" s="6"/>
      <c r="OW69" s="6"/>
      <c r="OX69" s="6"/>
      <c r="OY69" s="6"/>
      <c r="OZ69" s="6"/>
      <c r="PA69" s="6"/>
      <c r="PB69" s="6"/>
      <c r="PC69" s="6"/>
      <c r="PD69" s="6"/>
      <c r="PE69" s="6"/>
      <c r="PF69" s="6"/>
      <c r="PG69" s="6"/>
      <c r="PH69" s="6"/>
      <c r="PI69" s="6"/>
      <c r="PJ69" s="6"/>
      <c r="PK69" s="6"/>
      <c r="PL69" s="6"/>
      <c r="PM69" s="6"/>
      <c r="PN69" s="6"/>
      <c r="PO69" s="6"/>
      <c r="PP69" s="6"/>
      <c r="PQ69" s="6"/>
      <c r="PR69" s="6"/>
      <c r="PS69" s="6"/>
      <c r="PT69" s="6"/>
      <c r="PU69" s="6"/>
      <c r="PV69" s="6"/>
      <c r="PW69" s="6"/>
      <c r="PX69" s="6"/>
      <c r="PY69" s="6"/>
      <c r="PZ69" s="6"/>
      <c r="QA69" s="6"/>
      <c r="QB69" s="6"/>
      <c r="QC69" s="6"/>
      <c r="QD69" s="6"/>
      <c r="QE69" s="6"/>
      <c r="QF69" s="6"/>
      <c r="QG69" s="6"/>
      <c r="QH69" s="6"/>
      <c r="QI69" s="6"/>
      <c r="QJ69" s="6"/>
      <c r="QK69" s="6"/>
      <c r="QL69" s="6"/>
      <c r="QM69" s="6"/>
      <c r="QN69" s="6"/>
      <c r="QO69" s="6"/>
      <c r="QP69" s="6"/>
      <c r="QQ69" s="6"/>
      <c r="QR69" s="6"/>
      <c r="QS69" s="6"/>
      <c r="QT69" s="6"/>
      <c r="QU69" s="6"/>
      <c r="QV69" s="6"/>
      <c r="QW69" s="6"/>
      <c r="QX69" s="6"/>
      <c r="QY69" s="6"/>
      <c r="QZ69" s="6"/>
      <c r="RA69" s="6"/>
      <c r="RB69" s="6"/>
      <c r="RC69" s="6"/>
      <c r="RD69" s="6"/>
      <c r="RE69" s="6"/>
      <c r="RF69" s="6"/>
      <c r="RG69" s="6"/>
      <c r="RH69" s="6"/>
      <c r="RI69" s="6"/>
      <c r="RJ69" s="6"/>
      <c r="RK69" s="6"/>
      <c r="RL69" s="6"/>
      <c r="RM69" s="6"/>
      <c r="RN69" s="6"/>
      <c r="RO69" s="6"/>
      <c r="RP69" s="6"/>
      <c r="RQ69" s="6"/>
      <c r="RR69" s="6"/>
      <c r="RS69" s="6"/>
      <c r="RT69" s="6"/>
      <c r="RU69" s="6"/>
      <c r="RV69" s="6"/>
      <c r="RW69" s="6"/>
      <c r="RX69" s="6"/>
      <c r="RY69" s="6"/>
      <c r="RZ69" s="6"/>
      <c r="SA69" s="6"/>
      <c r="SB69" s="6"/>
      <c r="SC69" s="6"/>
      <c r="SD69" s="6"/>
      <c r="SE69" s="6"/>
      <c r="SF69" s="6"/>
      <c r="SG69" s="6"/>
      <c r="SH69" s="6"/>
      <c r="SI69" s="6"/>
      <c r="SJ69" s="6"/>
      <c r="SK69" s="6"/>
      <c r="SL69" s="6"/>
      <c r="SM69" s="6"/>
      <c r="SN69" s="6"/>
      <c r="SO69" s="6"/>
      <c r="SP69" s="6"/>
      <c r="SQ69" s="6"/>
      <c r="SR69" s="6"/>
      <c r="SS69" s="6"/>
      <c r="ST69" s="6"/>
      <c r="SU69" s="6"/>
      <c r="SV69" s="6"/>
      <c r="SW69" s="6"/>
      <c r="SX69" s="6"/>
      <c r="SY69" s="6"/>
      <c r="SZ69" s="6"/>
      <c r="TA69" s="6"/>
      <c r="TB69" s="6"/>
      <c r="TC69" s="6"/>
      <c r="TD69" s="6"/>
      <c r="TE69" s="6"/>
      <c r="TF69" s="6"/>
      <c r="TG69" s="6"/>
      <c r="TH69" s="6"/>
      <c r="TI69" s="6"/>
      <c r="TJ69" s="6"/>
      <c r="TK69" s="6"/>
      <c r="TL69" s="6"/>
      <c r="TM69" s="6"/>
      <c r="TN69" s="6"/>
      <c r="TO69" s="6"/>
      <c r="TP69" s="6"/>
      <c r="TQ69" s="6"/>
      <c r="TR69" s="6"/>
      <c r="TS69" s="6"/>
      <c r="TT69" s="6"/>
      <c r="TU69" s="6"/>
      <c r="TV69" s="6"/>
      <c r="TW69" s="6"/>
      <c r="TX69" s="6"/>
      <c r="TY69" s="6"/>
      <c r="TZ69" s="6"/>
      <c r="UA69" s="6"/>
      <c r="UB69" s="6"/>
      <c r="UC69" s="6"/>
      <c r="UD69" s="6"/>
      <c r="UE69" s="6"/>
      <c r="UF69" s="6"/>
      <c r="UG69" s="6"/>
      <c r="UH69" s="6"/>
      <c r="UI69" s="6"/>
      <c r="UJ69" s="6"/>
      <c r="UK69" s="6"/>
      <c r="UL69" s="6"/>
      <c r="UM69" s="6"/>
      <c r="UN69" s="6"/>
      <c r="UO69" s="6"/>
      <c r="UP69" s="6"/>
      <c r="UQ69" s="6"/>
      <c r="UR69" s="6"/>
      <c r="US69" s="6"/>
      <c r="UT69" s="6"/>
      <c r="UU69" s="6"/>
      <c r="UV69" s="6"/>
      <c r="UW69" s="6"/>
      <c r="UX69" s="6"/>
      <c r="UY69" s="6"/>
      <c r="UZ69" s="6"/>
      <c r="VA69" s="6"/>
      <c r="VB69" s="6"/>
      <c r="VC69" s="6"/>
      <c r="VD69" s="6"/>
      <c r="VE69" s="6"/>
      <c r="VF69" s="6"/>
      <c r="VG69" s="6"/>
      <c r="VH69" s="6"/>
      <c r="VI69" s="6"/>
      <c r="VJ69" s="6"/>
      <c r="VK69" s="6"/>
      <c r="VL69" s="6"/>
      <c r="VM69" s="6"/>
      <c r="VN69" s="6"/>
      <c r="VO69" s="6"/>
      <c r="VP69" s="6"/>
      <c r="VQ69" s="6"/>
      <c r="VR69" s="6"/>
      <c r="VS69" s="6"/>
      <c r="VT69" s="6"/>
      <c r="VU69" s="6"/>
      <c r="VV69" s="6"/>
      <c r="VW69" s="6"/>
      <c r="VX69" s="6"/>
      <c r="VY69" s="6"/>
      <c r="VZ69" s="6"/>
      <c r="WA69" s="6"/>
      <c r="WB69" s="6"/>
      <c r="WC69" s="6"/>
      <c r="WD69" s="6"/>
      <c r="WE69" s="6"/>
      <c r="WF69" s="6"/>
      <c r="WG69" s="6"/>
      <c r="WH69" s="6"/>
      <c r="WI69" s="6"/>
      <c r="WJ69" s="6"/>
      <c r="WK69" s="6"/>
      <c r="WL69" s="6"/>
      <c r="WM69" s="6"/>
      <c r="WN69" s="6"/>
      <c r="WO69" s="6"/>
      <c r="WP69" s="6"/>
      <c r="WQ69" s="6"/>
      <c r="WR69" s="6"/>
    </row>
    <row r="70" spans="1:616" s="7" customFormat="1" x14ac:dyDescent="0.25">
      <c r="A70" s="38" t="s">
        <v>66</v>
      </c>
      <c r="B70" s="147">
        <v>2914195</v>
      </c>
      <c r="C70" s="147"/>
      <c r="D70" s="147"/>
      <c r="E70" s="107"/>
      <c r="F70" s="97">
        <v>2914195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  <c r="IR70" s="6"/>
      <c r="IS70" s="6"/>
      <c r="IT70" s="6"/>
      <c r="IU70" s="6"/>
      <c r="IV70" s="6"/>
      <c r="IW70" s="6"/>
      <c r="IX70" s="6"/>
      <c r="IY70" s="6"/>
      <c r="IZ70" s="6"/>
      <c r="JA70" s="6"/>
      <c r="JB70" s="6"/>
      <c r="JC70" s="6"/>
      <c r="JD70" s="6"/>
      <c r="JE70" s="6"/>
      <c r="JF70" s="6"/>
      <c r="JG70" s="6"/>
      <c r="JH70" s="6"/>
      <c r="JI70" s="6"/>
      <c r="JJ70" s="6"/>
      <c r="JK70" s="6"/>
      <c r="JL70" s="6"/>
      <c r="JM70" s="6"/>
      <c r="JN70" s="6"/>
      <c r="JO70" s="6"/>
      <c r="JP70" s="6"/>
      <c r="JQ70" s="6"/>
      <c r="JR70" s="6"/>
      <c r="JS70" s="6"/>
      <c r="JT70" s="6"/>
      <c r="JU70" s="6"/>
      <c r="JV70" s="6"/>
      <c r="JW70" s="6"/>
      <c r="JX70" s="6"/>
      <c r="JY70" s="6"/>
      <c r="JZ70" s="6"/>
      <c r="KA70" s="6"/>
      <c r="KB70" s="6"/>
      <c r="KC70" s="6"/>
      <c r="KD70" s="6"/>
      <c r="KE70" s="6"/>
      <c r="KF70" s="6"/>
      <c r="KG70" s="6"/>
      <c r="KH70" s="6"/>
      <c r="KI70" s="6"/>
      <c r="KJ70" s="6"/>
      <c r="KK70" s="6"/>
      <c r="KL70" s="6"/>
      <c r="KM70" s="6"/>
      <c r="KN70" s="6"/>
      <c r="KO70" s="6"/>
      <c r="KP70" s="6"/>
      <c r="KQ70" s="6"/>
      <c r="KR70" s="6"/>
      <c r="KS70" s="6"/>
      <c r="KT70" s="6"/>
      <c r="KU70" s="6"/>
      <c r="KV70" s="6"/>
      <c r="KW70" s="6"/>
      <c r="KX70" s="6"/>
      <c r="KY70" s="6"/>
      <c r="KZ70" s="6"/>
      <c r="LA70" s="6"/>
      <c r="LB70" s="6"/>
      <c r="LC70" s="6"/>
      <c r="LD70" s="6"/>
      <c r="LE70" s="6"/>
      <c r="LF70" s="6"/>
      <c r="LG70" s="6"/>
      <c r="LH70" s="6"/>
      <c r="LI70" s="6"/>
      <c r="LJ70" s="6"/>
      <c r="LK70" s="6"/>
      <c r="LL70" s="6"/>
      <c r="LM70" s="6"/>
      <c r="LN70" s="6"/>
      <c r="LO70" s="6"/>
      <c r="LP70" s="6"/>
      <c r="LQ70" s="6"/>
      <c r="LR70" s="6"/>
      <c r="LS70" s="6"/>
      <c r="LT70" s="6"/>
      <c r="LU70" s="6"/>
      <c r="LV70" s="6"/>
      <c r="LW70" s="6"/>
      <c r="LX70" s="6"/>
      <c r="LY70" s="6"/>
      <c r="LZ70" s="6"/>
      <c r="MA70" s="6"/>
      <c r="MB70" s="6"/>
      <c r="MC70" s="6"/>
      <c r="MD70" s="6"/>
      <c r="ME70" s="6"/>
      <c r="MF70" s="6"/>
      <c r="MG70" s="6"/>
      <c r="MH70" s="6"/>
      <c r="MI70" s="6"/>
      <c r="MJ70" s="6"/>
      <c r="MK70" s="6"/>
      <c r="ML70" s="6"/>
      <c r="MM70" s="6"/>
      <c r="MN70" s="6"/>
      <c r="MO70" s="6"/>
      <c r="MP70" s="6"/>
      <c r="MQ70" s="6"/>
      <c r="MR70" s="6"/>
      <c r="MS70" s="6"/>
      <c r="MT70" s="6"/>
      <c r="MU70" s="6"/>
      <c r="MV70" s="6"/>
      <c r="MW70" s="6"/>
      <c r="MX70" s="6"/>
      <c r="MY70" s="6"/>
      <c r="MZ70" s="6"/>
      <c r="NA70" s="6"/>
      <c r="NB70" s="6"/>
      <c r="NC70" s="6"/>
      <c r="ND70" s="6"/>
      <c r="NE70" s="6"/>
      <c r="NF70" s="6"/>
      <c r="NG70" s="6"/>
      <c r="NH70" s="6"/>
      <c r="NI70" s="6"/>
      <c r="NJ70" s="6"/>
      <c r="NK70" s="6"/>
      <c r="NL70" s="6"/>
      <c r="NM70" s="6"/>
      <c r="NN70" s="6"/>
      <c r="NO70" s="6"/>
      <c r="NP70" s="6"/>
      <c r="NQ70" s="6"/>
      <c r="NR70" s="6"/>
      <c r="NS70" s="6"/>
      <c r="NT70" s="6"/>
      <c r="NU70" s="6"/>
      <c r="NV70" s="6"/>
      <c r="NW70" s="6"/>
      <c r="NX70" s="6"/>
      <c r="NY70" s="6"/>
      <c r="NZ70" s="6"/>
      <c r="OA70" s="6"/>
      <c r="OB70" s="6"/>
      <c r="OC70" s="6"/>
      <c r="OD70" s="6"/>
      <c r="OE70" s="6"/>
      <c r="OF70" s="6"/>
      <c r="OG70" s="6"/>
      <c r="OH70" s="6"/>
      <c r="OI70" s="6"/>
      <c r="OJ70" s="6"/>
      <c r="OK70" s="6"/>
      <c r="OL70" s="6"/>
      <c r="OM70" s="6"/>
      <c r="ON70" s="6"/>
      <c r="OO70" s="6"/>
      <c r="OP70" s="6"/>
      <c r="OQ70" s="6"/>
      <c r="OR70" s="6"/>
      <c r="OS70" s="6"/>
      <c r="OT70" s="6"/>
      <c r="OU70" s="6"/>
      <c r="OV70" s="6"/>
      <c r="OW70" s="6"/>
      <c r="OX70" s="6"/>
      <c r="OY70" s="6"/>
      <c r="OZ70" s="6"/>
      <c r="PA70" s="6"/>
      <c r="PB70" s="6"/>
      <c r="PC70" s="6"/>
      <c r="PD70" s="6"/>
      <c r="PE70" s="6"/>
      <c r="PF70" s="6"/>
      <c r="PG70" s="6"/>
      <c r="PH70" s="6"/>
      <c r="PI70" s="6"/>
      <c r="PJ70" s="6"/>
      <c r="PK70" s="6"/>
      <c r="PL70" s="6"/>
      <c r="PM70" s="6"/>
      <c r="PN70" s="6"/>
      <c r="PO70" s="6"/>
      <c r="PP70" s="6"/>
      <c r="PQ70" s="6"/>
      <c r="PR70" s="6"/>
      <c r="PS70" s="6"/>
      <c r="PT70" s="6"/>
      <c r="PU70" s="6"/>
      <c r="PV70" s="6"/>
      <c r="PW70" s="6"/>
      <c r="PX70" s="6"/>
      <c r="PY70" s="6"/>
      <c r="PZ70" s="6"/>
      <c r="QA70" s="6"/>
      <c r="QB70" s="6"/>
      <c r="QC70" s="6"/>
      <c r="QD70" s="6"/>
      <c r="QE70" s="6"/>
      <c r="QF70" s="6"/>
      <c r="QG70" s="6"/>
      <c r="QH70" s="6"/>
      <c r="QI70" s="6"/>
      <c r="QJ70" s="6"/>
      <c r="QK70" s="6"/>
      <c r="QL70" s="6"/>
      <c r="QM70" s="6"/>
      <c r="QN70" s="6"/>
      <c r="QO70" s="6"/>
      <c r="QP70" s="6"/>
      <c r="QQ70" s="6"/>
      <c r="QR70" s="6"/>
      <c r="QS70" s="6"/>
      <c r="QT70" s="6"/>
      <c r="QU70" s="6"/>
      <c r="QV70" s="6"/>
      <c r="QW70" s="6"/>
      <c r="QX70" s="6"/>
      <c r="QY70" s="6"/>
      <c r="QZ70" s="6"/>
      <c r="RA70" s="6"/>
      <c r="RB70" s="6"/>
      <c r="RC70" s="6"/>
      <c r="RD70" s="6"/>
      <c r="RE70" s="6"/>
      <c r="RF70" s="6"/>
      <c r="RG70" s="6"/>
      <c r="RH70" s="6"/>
      <c r="RI70" s="6"/>
      <c r="RJ70" s="6"/>
      <c r="RK70" s="6"/>
      <c r="RL70" s="6"/>
      <c r="RM70" s="6"/>
      <c r="RN70" s="6"/>
      <c r="RO70" s="6"/>
      <c r="RP70" s="6"/>
      <c r="RQ70" s="6"/>
      <c r="RR70" s="6"/>
      <c r="RS70" s="6"/>
      <c r="RT70" s="6"/>
      <c r="RU70" s="6"/>
      <c r="RV70" s="6"/>
      <c r="RW70" s="6"/>
      <c r="RX70" s="6"/>
      <c r="RY70" s="6"/>
      <c r="RZ70" s="6"/>
      <c r="SA70" s="6"/>
      <c r="SB70" s="6"/>
      <c r="SC70" s="6"/>
      <c r="SD70" s="6"/>
      <c r="SE70" s="6"/>
      <c r="SF70" s="6"/>
      <c r="SG70" s="6"/>
      <c r="SH70" s="6"/>
      <c r="SI70" s="6"/>
      <c r="SJ70" s="6"/>
      <c r="SK70" s="6"/>
      <c r="SL70" s="6"/>
      <c r="SM70" s="6"/>
      <c r="SN70" s="6"/>
      <c r="SO70" s="6"/>
      <c r="SP70" s="6"/>
      <c r="SQ70" s="6"/>
      <c r="SR70" s="6"/>
      <c r="SS70" s="6"/>
      <c r="ST70" s="6"/>
      <c r="SU70" s="6"/>
      <c r="SV70" s="6"/>
      <c r="SW70" s="6"/>
      <c r="SX70" s="6"/>
      <c r="SY70" s="6"/>
      <c r="SZ70" s="6"/>
      <c r="TA70" s="6"/>
      <c r="TB70" s="6"/>
      <c r="TC70" s="6"/>
      <c r="TD70" s="6"/>
      <c r="TE70" s="6"/>
      <c r="TF70" s="6"/>
      <c r="TG70" s="6"/>
      <c r="TH70" s="6"/>
      <c r="TI70" s="6"/>
      <c r="TJ70" s="6"/>
      <c r="TK70" s="6"/>
      <c r="TL70" s="6"/>
      <c r="TM70" s="6"/>
      <c r="TN70" s="6"/>
      <c r="TO70" s="6"/>
      <c r="TP70" s="6"/>
      <c r="TQ70" s="6"/>
      <c r="TR70" s="6"/>
      <c r="TS70" s="6"/>
      <c r="TT70" s="6"/>
      <c r="TU70" s="6"/>
      <c r="TV70" s="6"/>
      <c r="TW70" s="6"/>
      <c r="TX70" s="6"/>
      <c r="TY70" s="6"/>
      <c r="TZ70" s="6"/>
      <c r="UA70" s="6"/>
      <c r="UB70" s="6"/>
      <c r="UC70" s="6"/>
      <c r="UD70" s="6"/>
      <c r="UE70" s="6"/>
      <c r="UF70" s="6"/>
      <c r="UG70" s="6"/>
      <c r="UH70" s="6"/>
      <c r="UI70" s="6"/>
      <c r="UJ70" s="6"/>
      <c r="UK70" s="6"/>
      <c r="UL70" s="6"/>
      <c r="UM70" s="6"/>
      <c r="UN70" s="6"/>
      <c r="UO70" s="6"/>
      <c r="UP70" s="6"/>
      <c r="UQ70" s="6"/>
      <c r="UR70" s="6"/>
      <c r="US70" s="6"/>
      <c r="UT70" s="6"/>
      <c r="UU70" s="6"/>
      <c r="UV70" s="6"/>
      <c r="UW70" s="6"/>
      <c r="UX70" s="6"/>
      <c r="UY70" s="6"/>
      <c r="UZ70" s="6"/>
      <c r="VA70" s="6"/>
      <c r="VB70" s="6"/>
      <c r="VC70" s="6"/>
      <c r="VD70" s="6"/>
      <c r="VE70" s="6"/>
      <c r="VF70" s="6"/>
      <c r="VG70" s="6"/>
      <c r="VH70" s="6"/>
      <c r="VI70" s="6"/>
      <c r="VJ70" s="6"/>
      <c r="VK70" s="6"/>
      <c r="VL70" s="6"/>
      <c r="VM70" s="6"/>
      <c r="VN70" s="6"/>
      <c r="VO70" s="6"/>
      <c r="VP70" s="6"/>
      <c r="VQ70" s="6"/>
      <c r="VR70" s="6"/>
      <c r="VS70" s="6"/>
      <c r="VT70" s="6"/>
      <c r="VU70" s="6"/>
      <c r="VV70" s="6"/>
      <c r="VW70" s="6"/>
      <c r="VX70" s="6"/>
      <c r="VY70" s="6"/>
      <c r="VZ70" s="6"/>
      <c r="WA70" s="6"/>
      <c r="WB70" s="6"/>
      <c r="WC70" s="6"/>
      <c r="WD70" s="6"/>
      <c r="WE70" s="6"/>
      <c r="WF70" s="6"/>
      <c r="WG70" s="6"/>
      <c r="WH70" s="6"/>
      <c r="WI70" s="6"/>
      <c r="WJ70" s="6"/>
      <c r="WK70" s="6"/>
      <c r="WL70" s="6"/>
      <c r="WM70" s="6"/>
      <c r="WN70" s="6"/>
      <c r="WO70" s="6"/>
      <c r="WP70" s="6"/>
      <c r="WQ70" s="6"/>
      <c r="WR70" s="6"/>
    </row>
    <row r="71" spans="1:616" s="7" customFormat="1" x14ac:dyDescent="0.25">
      <c r="A71" s="38" t="s">
        <v>100</v>
      </c>
      <c r="B71" s="147">
        <v>724320683</v>
      </c>
      <c r="C71" s="147">
        <v>21019319</v>
      </c>
      <c r="D71" s="147">
        <v>-15669526.32</v>
      </c>
      <c r="E71" s="107">
        <v>70276050.579999998</v>
      </c>
      <c r="F71" s="97">
        <v>799946526.25999999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  <c r="IR71" s="6"/>
      <c r="IS71" s="6"/>
      <c r="IT71" s="6"/>
      <c r="IU71" s="6"/>
      <c r="IV71" s="6"/>
      <c r="IW71" s="6"/>
      <c r="IX71" s="6"/>
      <c r="IY71" s="6"/>
      <c r="IZ71" s="6"/>
      <c r="JA71" s="6"/>
      <c r="JB71" s="6"/>
      <c r="JC71" s="6"/>
      <c r="JD71" s="6"/>
      <c r="JE71" s="6"/>
      <c r="JF71" s="6"/>
      <c r="JG71" s="6"/>
      <c r="JH71" s="6"/>
      <c r="JI71" s="6"/>
      <c r="JJ71" s="6"/>
      <c r="JK71" s="6"/>
      <c r="JL71" s="6"/>
      <c r="JM71" s="6"/>
      <c r="JN71" s="6"/>
      <c r="JO71" s="6"/>
      <c r="JP71" s="6"/>
      <c r="JQ71" s="6"/>
      <c r="JR71" s="6"/>
      <c r="JS71" s="6"/>
      <c r="JT71" s="6"/>
      <c r="JU71" s="6"/>
      <c r="JV71" s="6"/>
      <c r="JW71" s="6"/>
      <c r="JX71" s="6"/>
      <c r="JY71" s="6"/>
      <c r="JZ71" s="6"/>
      <c r="KA71" s="6"/>
      <c r="KB71" s="6"/>
      <c r="KC71" s="6"/>
      <c r="KD71" s="6"/>
      <c r="KE71" s="6"/>
      <c r="KF71" s="6"/>
      <c r="KG71" s="6"/>
      <c r="KH71" s="6"/>
      <c r="KI71" s="6"/>
      <c r="KJ71" s="6"/>
      <c r="KK71" s="6"/>
      <c r="KL71" s="6"/>
      <c r="KM71" s="6"/>
      <c r="KN71" s="6"/>
      <c r="KO71" s="6"/>
      <c r="KP71" s="6"/>
      <c r="KQ71" s="6"/>
      <c r="KR71" s="6"/>
      <c r="KS71" s="6"/>
      <c r="KT71" s="6"/>
      <c r="KU71" s="6"/>
      <c r="KV71" s="6"/>
      <c r="KW71" s="6"/>
      <c r="KX71" s="6"/>
      <c r="KY71" s="6"/>
      <c r="KZ71" s="6"/>
      <c r="LA71" s="6"/>
      <c r="LB71" s="6"/>
      <c r="LC71" s="6"/>
      <c r="LD71" s="6"/>
      <c r="LE71" s="6"/>
      <c r="LF71" s="6"/>
      <c r="LG71" s="6"/>
      <c r="LH71" s="6"/>
      <c r="LI71" s="6"/>
      <c r="LJ71" s="6"/>
      <c r="LK71" s="6"/>
      <c r="LL71" s="6"/>
      <c r="LM71" s="6"/>
      <c r="LN71" s="6"/>
      <c r="LO71" s="6"/>
      <c r="LP71" s="6"/>
      <c r="LQ71" s="6"/>
      <c r="LR71" s="6"/>
      <c r="LS71" s="6"/>
      <c r="LT71" s="6"/>
      <c r="LU71" s="6"/>
      <c r="LV71" s="6"/>
      <c r="LW71" s="6"/>
      <c r="LX71" s="6"/>
      <c r="LY71" s="6"/>
      <c r="LZ71" s="6"/>
      <c r="MA71" s="6"/>
      <c r="MB71" s="6"/>
      <c r="MC71" s="6"/>
      <c r="MD71" s="6"/>
      <c r="ME71" s="6"/>
      <c r="MF71" s="6"/>
      <c r="MG71" s="6"/>
      <c r="MH71" s="6"/>
      <c r="MI71" s="6"/>
      <c r="MJ71" s="6"/>
      <c r="MK71" s="6"/>
      <c r="ML71" s="6"/>
      <c r="MM71" s="6"/>
      <c r="MN71" s="6"/>
      <c r="MO71" s="6"/>
      <c r="MP71" s="6"/>
      <c r="MQ71" s="6"/>
      <c r="MR71" s="6"/>
      <c r="MS71" s="6"/>
      <c r="MT71" s="6"/>
      <c r="MU71" s="6"/>
      <c r="MV71" s="6"/>
      <c r="MW71" s="6"/>
      <c r="MX71" s="6"/>
      <c r="MY71" s="6"/>
      <c r="MZ71" s="6"/>
      <c r="NA71" s="6"/>
      <c r="NB71" s="6"/>
      <c r="NC71" s="6"/>
      <c r="ND71" s="6"/>
      <c r="NE71" s="6"/>
      <c r="NF71" s="6"/>
      <c r="NG71" s="6"/>
      <c r="NH71" s="6"/>
      <c r="NI71" s="6"/>
      <c r="NJ71" s="6"/>
      <c r="NK71" s="6"/>
      <c r="NL71" s="6"/>
      <c r="NM71" s="6"/>
      <c r="NN71" s="6"/>
      <c r="NO71" s="6"/>
      <c r="NP71" s="6"/>
      <c r="NQ71" s="6"/>
      <c r="NR71" s="6"/>
      <c r="NS71" s="6"/>
      <c r="NT71" s="6"/>
      <c r="NU71" s="6"/>
      <c r="NV71" s="6"/>
      <c r="NW71" s="6"/>
      <c r="NX71" s="6"/>
      <c r="NY71" s="6"/>
      <c r="NZ71" s="6"/>
      <c r="OA71" s="6"/>
      <c r="OB71" s="6"/>
      <c r="OC71" s="6"/>
      <c r="OD71" s="6"/>
      <c r="OE71" s="6"/>
      <c r="OF71" s="6"/>
      <c r="OG71" s="6"/>
      <c r="OH71" s="6"/>
      <c r="OI71" s="6"/>
      <c r="OJ71" s="6"/>
      <c r="OK71" s="6"/>
      <c r="OL71" s="6"/>
      <c r="OM71" s="6"/>
      <c r="ON71" s="6"/>
      <c r="OO71" s="6"/>
      <c r="OP71" s="6"/>
      <c r="OQ71" s="6"/>
      <c r="OR71" s="6"/>
      <c r="OS71" s="6"/>
      <c r="OT71" s="6"/>
      <c r="OU71" s="6"/>
      <c r="OV71" s="6"/>
      <c r="OW71" s="6"/>
      <c r="OX71" s="6"/>
      <c r="OY71" s="6"/>
      <c r="OZ71" s="6"/>
      <c r="PA71" s="6"/>
      <c r="PB71" s="6"/>
      <c r="PC71" s="6"/>
      <c r="PD71" s="6"/>
      <c r="PE71" s="6"/>
      <c r="PF71" s="6"/>
      <c r="PG71" s="6"/>
      <c r="PH71" s="6"/>
      <c r="PI71" s="6"/>
      <c r="PJ71" s="6"/>
      <c r="PK71" s="6"/>
      <c r="PL71" s="6"/>
      <c r="PM71" s="6"/>
      <c r="PN71" s="6"/>
      <c r="PO71" s="6"/>
      <c r="PP71" s="6"/>
      <c r="PQ71" s="6"/>
      <c r="PR71" s="6"/>
      <c r="PS71" s="6"/>
      <c r="PT71" s="6"/>
      <c r="PU71" s="6"/>
      <c r="PV71" s="6"/>
      <c r="PW71" s="6"/>
      <c r="PX71" s="6"/>
      <c r="PY71" s="6"/>
      <c r="PZ71" s="6"/>
      <c r="QA71" s="6"/>
      <c r="QB71" s="6"/>
      <c r="QC71" s="6"/>
      <c r="QD71" s="6"/>
      <c r="QE71" s="6"/>
      <c r="QF71" s="6"/>
      <c r="QG71" s="6"/>
      <c r="QH71" s="6"/>
      <c r="QI71" s="6"/>
      <c r="QJ71" s="6"/>
      <c r="QK71" s="6"/>
      <c r="QL71" s="6"/>
      <c r="QM71" s="6"/>
      <c r="QN71" s="6"/>
      <c r="QO71" s="6"/>
      <c r="QP71" s="6"/>
      <c r="QQ71" s="6"/>
      <c r="QR71" s="6"/>
      <c r="QS71" s="6"/>
      <c r="QT71" s="6"/>
      <c r="QU71" s="6"/>
      <c r="QV71" s="6"/>
      <c r="QW71" s="6"/>
      <c r="QX71" s="6"/>
      <c r="QY71" s="6"/>
      <c r="QZ71" s="6"/>
      <c r="RA71" s="6"/>
      <c r="RB71" s="6"/>
      <c r="RC71" s="6"/>
      <c r="RD71" s="6"/>
      <c r="RE71" s="6"/>
      <c r="RF71" s="6"/>
      <c r="RG71" s="6"/>
      <c r="RH71" s="6"/>
      <c r="RI71" s="6"/>
      <c r="RJ71" s="6"/>
      <c r="RK71" s="6"/>
      <c r="RL71" s="6"/>
      <c r="RM71" s="6"/>
      <c r="RN71" s="6"/>
      <c r="RO71" s="6"/>
      <c r="RP71" s="6"/>
      <c r="RQ71" s="6"/>
      <c r="RR71" s="6"/>
      <c r="RS71" s="6"/>
      <c r="RT71" s="6"/>
      <c r="RU71" s="6"/>
      <c r="RV71" s="6"/>
      <c r="RW71" s="6"/>
      <c r="RX71" s="6"/>
      <c r="RY71" s="6"/>
      <c r="RZ71" s="6"/>
      <c r="SA71" s="6"/>
      <c r="SB71" s="6"/>
      <c r="SC71" s="6"/>
      <c r="SD71" s="6"/>
      <c r="SE71" s="6"/>
      <c r="SF71" s="6"/>
      <c r="SG71" s="6"/>
      <c r="SH71" s="6"/>
      <c r="SI71" s="6"/>
      <c r="SJ71" s="6"/>
      <c r="SK71" s="6"/>
      <c r="SL71" s="6"/>
      <c r="SM71" s="6"/>
      <c r="SN71" s="6"/>
      <c r="SO71" s="6"/>
      <c r="SP71" s="6"/>
      <c r="SQ71" s="6"/>
      <c r="SR71" s="6"/>
      <c r="SS71" s="6"/>
      <c r="ST71" s="6"/>
      <c r="SU71" s="6"/>
      <c r="SV71" s="6"/>
      <c r="SW71" s="6"/>
      <c r="SX71" s="6"/>
      <c r="SY71" s="6"/>
      <c r="SZ71" s="6"/>
      <c r="TA71" s="6"/>
      <c r="TB71" s="6"/>
      <c r="TC71" s="6"/>
      <c r="TD71" s="6"/>
      <c r="TE71" s="6"/>
      <c r="TF71" s="6"/>
      <c r="TG71" s="6"/>
      <c r="TH71" s="6"/>
      <c r="TI71" s="6"/>
      <c r="TJ71" s="6"/>
      <c r="TK71" s="6"/>
      <c r="TL71" s="6"/>
      <c r="TM71" s="6"/>
      <c r="TN71" s="6"/>
      <c r="TO71" s="6"/>
      <c r="TP71" s="6"/>
      <c r="TQ71" s="6"/>
      <c r="TR71" s="6"/>
      <c r="TS71" s="6"/>
      <c r="TT71" s="6"/>
      <c r="TU71" s="6"/>
      <c r="TV71" s="6"/>
      <c r="TW71" s="6"/>
      <c r="TX71" s="6"/>
      <c r="TY71" s="6"/>
      <c r="TZ71" s="6"/>
      <c r="UA71" s="6"/>
      <c r="UB71" s="6"/>
      <c r="UC71" s="6"/>
      <c r="UD71" s="6"/>
      <c r="UE71" s="6"/>
      <c r="UF71" s="6"/>
      <c r="UG71" s="6"/>
      <c r="UH71" s="6"/>
      <c r="UI71" s="6"/>
      <c r="UJ71" s="6"/>
      <c r="UK71" s="6"/>
      <c r="UL71" s="6"/>
      <c r="UM71" s="6"/>
      <c r="UN71" s="6"/>
      <c r="UO71" s="6"/>
      <c r="UP71" s="6"/>
      <c r="UQ71" s="6"/>
      <c r="UR71" s="6"/>
      <c r="US71" s="6"/>
      <c r="UT71" s="6"/>
      <c r="UU71" s="6"/>
      <c r="UV71" s="6"/>
      <c r="UW71" s="6"/>
      <c r="UX71" s="6"/>
      <c r="UY71" s="6"/>
      <c r="UZ71" s="6"/>
      <c r="VA71" s="6"/>
      <c r="VB71" s="6"/>
      <c r="VC71" s="6"/>
      <c r="VD71" s="6"/>
      <c r="VE71" s="6"/>
      <c r="VF71" s="6"/>
      <c r="VG71" s="6"/>
      <c r="VH71" s="6"/>
      <c r="VI71" s="6"/>
      <c r="VJ71" s="6"/>
      <c r="VK71" s="6"/>
      <c r="VL71" s="6"/>
      <c r="VM71" s="6"/>
      <c r="VN71" s="6"/>
      <c r="VO71" s="6"/>
      <c r="VP71" s="6"/>
      <c r="VQ71" s="6"/>
      <c r="VR71" s="6"/>
      <c r="VS71" s="6"/>
      <c r="VT71" s="6"/>
      <c r="VU71" s="6"/>
      <c r="VV71" s="6"/>
      <c r="VW71" s="6"/>
      <c r="VX71" s="6"/>
      <c r="VY71" s="6"/>
      <c r="VZ71" s="6"/>
      <c r="WA71" s="6"/>
      <c r="WB71" s="6"/>
      <c r="WC71" s="6"/>
      <c r="WD71" s="6"/>
      <c r="WE71" s="6"/>
      <c r="WF71" s="6"/>
      <c r="WG71" s="6"/>
      <c r="WH71" s="6"/>
      <c r="WI71" s="6"/>
      <c r="WJ71" s="6"/>
      <c r="WK71" s="6"/>
      <c r="WL71" s="6"/>
      <c r="WM71" s="6"/>
      <c r="WN71" s="6"/>
      <c r="WO71" s="6"/>
      <c r="WP71" s="6"/>
      <c r="WQ71" s="6"/>
      <c r="WR71" s="6"/>
    </row>
    <row r="72" spans="1:616" s="7" customFormat="1" x14ac:dyDescent="0.25">
      <c r="A72" s="41" t="s">
        <v>67</v>
      </c>
      <c r="B72" s="149">
        <v>110778317</v>
      </c>
      <c r="C72" s="149">
        <v>7614773</v>
      </c>
      <c r="D72" s="75" t="s">
        <v>99</v>
      </c>
      <c r="E72" s="89" t="s">
        <v>99</v>
      </c>
      <c r="F72" s="92">
        <v>118393090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  <c r="IR72" s="6"/>
      <c r="IS72" s="6"/>
      <c r="IT72" s="6"/>
      <c r="IU72" s="6"/>
      <c r="IV72" s="6"/>
      <c r="IW72" s="6"/>
      <c r="IX72" s="6"/>
      <c r="IY72" s="6"/>
      <c r="IZ72" s="6"/>
      <c r="JA72" s="6"/>
      <c r="JB72" s="6"/>
      <c r="JC72" s="6"/>
      <c r="JD72" s="6"/>
      <c r="JE72" s="6"/>
      <c r="JF72" s="6"/>
      <c r="JG72" s="6"/>
      <c r="JH72" s="6"/>
      <c r="JI72" s="6"/>
      <c r="JJ72" s="6"/>
      <c r="JK72" s="6"/>
      <c r="JL72" s="6"/>
      <c r="JM72" s="6"/>
      <c r="JN72" s="6"/>
      <c r="JO72" s="6"/>
      <c r="JP72" s="6"/>
      <c r="JQ72" s="6"/>
      <c r="JR72" s="6"/>
      <c r="JS72" s="6"/>
      <c r="JT72" s="6"/>
      <c r="JU72" s="6"/>
      <c r="JV72" s="6"/>
      <c r="JW72" s="6"/>
      <c r="JX72" s="6"/>
      <c r="JY72" s="6"/>
      <c r="JZ72" s="6"/>
      <c r="KA72" s="6"/>
      <c r="KB72" s="6"/>
      <c r="KC72" s="6"/>
      <c r="KD72" s="6"/>
      <c r="KE72" s="6"/>
      <c r="KF72" s="6"/>
      <c r="KG72" s="6"/>
      <c r="KH72" s="6"/>
      <c r="KI72" s="6"/>
      <c r="KJ72" s="6"/>
      <c r="KK72" s="6"/>
      <c r="KL72" s="6"/>
      <c r="KM72" s="6"/>
      <c r="KN72" s="6"/>
      <c r="KO72" s="6"/>
      <c r="KP72" s="6"/>
      <c r="KQ72" s="6"/>
      <c r="KR72" s="6"/>
      <c r="KS72" s="6"/>
      <c r="KT72" s="6"/>
      <c r="KU72" s="6"/>
      <c r="KV72" s="6"/>
      <c r="KW72" s="6"/>
      <c r="KX72" s="6"/>
      <c r="KY72" s="6"/>
      <c r="KZ72" s="6"/>
      <c r="LA72" s="6"/>
      <c r="LB72" s="6"/>
      <c r="LC72" s="6"/>
      <c r="LD72" s="6"/>
      <c r="LE72" s="6"/>
      <c r="LF72" s="6"/>
      <c r="LG72" s="6"/>
      <c r="LH72" s="6"/>
      <c r="LI72" s="6"/>
      <c r="LJ72" s="6"/>
      <c r="LK72" s="6"/>
      <c r="LL72" s="6"/>
      <c r="LM72" s="6"/>
      <c r="LN72" s="6"/>
      <c r="LO72" s="6"/>
      <c r="LP72" s="6"/>
      <c r="LQ72" s="6"/>
      <c r="LR72" s="6"/>
      <c r="LS72" s="6"/>
      <c r="LT72" s="6"/>
      <c r="LU72" s="6"/>
      <c r="LV72" s="6"/>
      <c r="LW72" s="6"/>
      <c r="LX72" s="6"/>
      <c r="LY72" s="6"/>
      <c r="LZ72" s="6"/>
      <c r="MA72" s="6"/>
      <c r="MB72" s="6"/>
      <c r="MC72" s="6"/>
      <c r="MD72" s="6"/>
      <c r="ME72" s="6"/>
      <c r="MF72" s="6"/>
      <c r="MG72" s="6"/>
      <c r="MH72" s="6"/>
      <c r="MI72" s="6"/>
      <c r="MJ72" s="6"/>
      <c r="MK72" s="6"/>
      <c r="ML72" s="6"/>
      <c r="MM72" s="6"/>
      <c r="MN72" s="6"/>
      <c r="MO72" s="6"/>
      <c r="MP72" s="6"/>
      <c r="MQ72" s="6"/>
      <c r="MR72" s="6"/>
      <c r="MS72" s="6"/>
      <c r="MT72" s="6"/>
      <c r="MU72" s="6"/>
      <c r="MV72" s="6"/>
      <c r="MW72" s="6"/>
      <c r="MX72" s="6"/>
      <c r="MY72" s="6"/>
      <c r="MZ72" s="6"/>
      <c r="NA72" s="6"/>
      <c r="NB72" s="6"/>
      <c r="NC72" s="6"/>
      <c r="ND72" s="6"/>
      <c r="NE72" s="6"/>
      <c r="NF72" s="6"/>
      <c r="NG72" s="6"/>
      <c r="NH72" s="6"/>
      <c r="NI72" s="6"/>
      <c r="NJ72" s="6"/>
      <c r="NK72" s="6"/>
      <c r="NL72" s="6"/>
      <c r="NM72" s="6"/>
      <c r="NN72" s="6"/>
      <c r="NO72" s="6"/>
      <c r="NP72" s="6"/>
      <c r="NQ72" s="6"/>
      <c r="NR72" s="6"/>
      <c r="NS72" s="6"/>
      <c r="NT72" s="6"/>
      <c r="NU72" s="6"/>
      <c r="NV72" s="6"/>
      <c r="NW72" s="6"/>
      <c r="NX72" s="6"/>
      <c r="NY72" s="6"/>
      <c r="NZ72" s="6"/>
      <c r="OA72" s="6"/>
      <c r="OB72" s="6"/>
      <c r="OC72" s="6"/>
      <c r="OD72" s="6"/>
      <c r="OE72" s="6"/>
      <c r="OF72" s="6"/>
      <c r="OG72" s="6"/>
      <c r="OH72" s="6"/>
      <c r="OI72" s="6"/>
      <c r="OJ72" s="6"/>
      <c r="OK72" s="6"/>
      <c r="OL72" s="6"/>
      <c r="OM72" s="6"/>
      <c r="ON72" s="6"/>
      <c r="OO72" s="6"/>
      <c r="OP72" s="6"/>
      <c r="OQ72" s="6"/>
      <c r="OR72" s="6"/>
      <c r="OS72" s="6"/>
      <c r="OT72" s="6"/>
      <c r="OU72" s="6"/>
      <c r="OV72" s="6"/>
      <c r="OW72" s="6"/>
      <c r="OX72" s="6"/>
      <c r="OY72" s="6"/>
      <c r="OZ72" s="6"/>
      <c r="PA72" s="6"/>
      <c r="PB72" s="6"/>
      <c r="PC72" s="6"/>
      <c r="PD72" s="6"/>
      <c r="PE72" s="6"/>
      <c r="PF72" s="6"/>
      <c r="PG72" s="6"/>
      <c r="PH72" s="6"/>
      <c r="PI72" s="6"/>
      <c r="PJ72" s="6"/>
      <c r="PK72" s="6"/>
      <c r="PL72" s="6"/>
      <c r="PM72" s="6"/>
      <c r="PN72" s="6"/>
      <c r="PO72" s="6"/>
      <c r="PP72" s="6"/>
      <c r="PQ72" s="6"/>
      <c r="PR72" s="6"/>
      <c r="PS72" s="6"/>
      <c r="PT72" s="6"/>
      <c r="PU72" s="6"/>
      <c r="PV72" s="6"/>
      <c r="PW72" s="6"/>
      <c r="PX72" s="6"/>
      <c r="PY72" s="6"/>
      <c r="PZ72" s="6"/>
      <c r="QA72" s="6"/>
      <c r="QB72" s="6"/>
      <c r="QC72" s="6"/>
      <c r="QD72" s="6"/>
      <c r="QE72" s="6"/>
      <c r="QF72" s="6"/>
      <c r="QG72" s="6"/>
      <c r="QH72" s="6"/>
      <c r="QI72" s="6"/>
      <c r="QJ72" s="6"/>
      <c r="QK72" s="6"/>
      <c r="QL72" s="6"/>
      <c r="QM72" s="6"/>
      <c r="QN72" s="6"/>
      <c r="QO72" s="6"/>
      <c r="QP72" s="6"/>
      <c r="QQ72" s="6"/>
      <c r="QR72" s="6"/>
      <c r="QS72" s="6"/>
      <c r="QT72" s="6"/>
      <c r="QU72" s="6"/>
      <c r="QV72" s="6"/>
      <c r="QW72" s="6"/>
      <c r="QX72" s="6"/>
      <c r="QY72" s="6"/>
      <c r="QZ72" s="6"/>
      <c r="RA72" s="6"/>
      <c r="RB72" s="6"/>
      <c r="RC72" s="6"/>
      <c r="RD72" s="6"/>
      <c r="RE72" s="6"/>
      <c r="RF72" s="6"/>
      <c r="RG72" s="6"/>
      <c r="RH72" s="6"/>
      <c r="RI72" s="6"/>
      <c r="RJ72" s="6"/>
      <c r="RK72" s="6"/>
      <c r="RL72" s="6"/>
      <c r="RM72" s="6"/>
      <c r="RN72" s="6"/>
      <c r="RO72" s="6"/>
      <c r="RP72" s="6"/>
      <c r="RQ72" s="6"/>
      <c r="RR72" s="6"/>
      <c r="RS72" s="6"/>
      <c r="RT72" s="6"/>
      <c r="RU72" s="6"/>
      <c r="RV72" s="6"/>
      <c r="RW72" s="6"/>
      <c r="RX72" s="6"/>
      <c r="RY72" s="6"/>
      <c r="RZ72" s="6"/>
      <c r="SA72" s="6"/>
      <c r="SB72" s="6"/>
      <c r="SC72" s="6"/>
      <c r="SD72" s="6"/>
      <c r="SE72" s="6"/>
      <c r="SF72" s="6"/>
      <c r="SG72" s="6"/>
      <c r="SH72" s="6"/>
      <c r="SI72" s="6"/>
      <c r="SJ72" s="6"/>
      <c r="SK72" s="6"/>
      <c r="SL72" s="6"/>
      <c r="SM72" s="6"/>
      <c r="SN72" s="6"/>
      <c r="SO72" s="6"/>
      <c r="SP72" s="6"/>
      <c r="SQ72" s="6"/>
      <c r="SR72" s="6"/>
      <c r="SS72" s="6"/>
      <c r="ST72" s="6"/>
      <c r="SU72" s="6"/>
      <c r="SV72" s="6"/>
      <c r="SW72" s="6"/>
      <c r="SX72" s="6"/>
      <c r="SY72" s="6"/>
      <c r="SZ72" s="6"/>
      <c r="TA72" s="6"/>
      <c r="TB72" s="6"/>
      <c r="TC72" s="6"/>
      <c r="TD72" s="6"/>
      <c r="TE72" s="6"/>
      <c r="TF72" s="6"/>
      <c r="TG72" s="6"/>
      <c r="TH72" s="6"/>
      <c r="TI72" s="6"/>
      <c r="TJ72" s="6"/>
      <c r="TK72" s="6"/>
      <c r="TL72" s="6"/>
      <c r="TM72" s="6"/>
      <c r="TN72" s="6"/>
      <c r="TO72" s="6"/>
      <c r="TP72" s="6"/>
      <c r="TQ72" s="6"/>
      <c r="TR72" s="6"/>
      <c r="TS72" s="6"/>
      <c r="TT72" s="6"/>
      <c r="TU72" s="6"/>
      <c r="TV72" s="6"/>
      <c r="TW72" s="6"/>
      <c r="TX72" s="6"/>
      <c r="TY72" s="6"/>
      <c r="TZ72" s="6"/>
      <c r="UA72" s="6"/>
      <c r="UB72" s="6"/>
      <c r="UC72" s="6"/>
      <c r="UD72" s="6"/>
      <c r="UE72" s="6"/>
      <c r="UF72" s="6"/>
      <c r="UG72" s="6"/>
      <c r="UH72" s="6"/>
      <c r="UI72" s="6"/>
      <c r="UJ72" s="6"/>
      <c r="UK72" s="6"/>
      <c r="UL72" s="6"/>
      <c r="UM72" s="6"/>
      <c r="UN72" s="6"/>
      <c r="UO72" s="6"/>
      <c r="UP72" s="6"/>
      <c r="UQ72" s="6"/>
      <c r="UR72" s="6"/>
      <c r="US72" s="6"/>
      <c r="UT72" s="6"/>
      <c r="UU72" s="6"/>
      <c r="UV72" s="6"/>
      <c r="UW72" s="6"/>
      <c r="UX72" s="6"/>
      <c r="UY72" s="6"/>
      <c r="UZ72" s="6"/>
      <c r="VA72" s="6"/>
      <c r="VB72" s="6"/>
      <c r="VC72" s="6"/>
      <c r="VD72" s="6"/>
      <c r="VE72" s="6"/>
      <c r="VF72" s="6"/>
      <c r="VG72" s="6"/>
      <c r="VH72" s="6"/>
      <c r="VI72" s="6"/>
      <c r="VJ72" s="6"/>
      <c r="VK72" s="6"/>
      <c r="VL72" s="6"/>
      <c r="VM72" s="6"/>
      <c r="VN72" s="6"/>
      <c r="VO72" s="6"/>
      <c r="VP72" s="6"/>
      <c r="VQ72" s="6"/>
      <c r="VR72" s="6"/>
      <c r="VS72" s="6"/>
      <c r="VT72" s="6"/>
      <c r="VU72" s="6"/>
      <c r="VV72" s="6"/>
      <c r="VW72" s="6"/>
      <c r="VX72" s="6"/>
      <c r="VY72" s="6"/>
      <c r="VZ72" s="6"/>
      <c r="WA72" s="6"/>
      <c r="WB72" s="6"/>
      <c r="WC72" s="6"/>
      <c r="WD72" s="6"/>
      <c r="WE72" s="6"/>
      <c r="WF72" s="6"/>
      <c r="WG72" s="6"/>
      <c r="WH72" s="6"/>
      <c r="WI72" s="6"/>
      <c r="WJ72" s="6"/>
      <c r="WK72" s="6"/>
      <c r="WL72" s="6"/>
      <c r="WM72" s="6"/>
      <c r="WN72" s="6"/>
      <c r="WO72" s="6"/>
      <c r="WP72" s="6"/>
      <c r="WQ72" s="6"/>
      <c r="WR72" s="6"/>
    </row>
    <row r="73" spans="1:616" x14ac:dyDescent="0.3">
      <c r="A73" s="37"/>
      <c r="B73" s="144"/>
      <c r="C73" s="144"/>
      <c r="D73" s="144"/>
      <c r="E73" s="100"/>
      <c r="F73" s="96"/>
    </row>
    <row r="74" spans="1:616" ht="26.4" x14ac:dyDescent="0.3">
      <c r="A74" s="42" t="s">
        <v>68</v>
      </c>
      <c r="B74" s="141">
        <v>14092186942</v>
      </c>
      <c r="C74" s="141">
        <v>589979122</v>
      </c>
      <c r="D74" s="141">
        <v>7466755.0099999979</v>
      </c>
      <c r="E74" s="95">
        <v>1178004248.04</v>
      </c>
      <c r="F74" s="94">
        <v>15867637067.050001</v>
      </c>
    </row>
    <row r="75" spans="1:616" s="7" customFormat="1" x14ac:dyDescent="0.3">
      <c r="A75" s="43" t="s">
        <v>69</v>
      </c>
      <c r="B75" s="150">
        <v>23166832</v>
      </c>
      <c r="C75" s="150">
        <v>710000</v>
      </c>
      <c r="D75" s="75" t="s">
        <v>99</v>
      </c>
      <c r="E75" s="101">
        <v>2255818.33</v>
      </c>
      <c r="F75" s="98">
        <v>26132650.329999998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  <c r="IR75" s="6"/>
      <c r="IS75" s="6"/>
      <c r="IT75" s="6"/>
      <c r="IU75" s="6"/>
      <c r="IV75" s="6"/>
      <c r="IW75" s="6"/>
      <c r="IX75" s="6"/>
      <c r="IY75" s="6"/>
      <c r="IZ75" s="6"/>
      <c r="JA75" s="6"/>
      <c r="JB75" s="6"/>
      <c r="JC75" s="6"/>
      <c r="JD75" s="6"/>
      <c r="JE75" s="6"/>
      <c r="JF75" s="6"/>
      <c r="JG75" s="6"/>
      <c r="JH75" s="6"/>
      <c r="JI75" s="6"/>
      <c r="JJ75" s="6"/>
      <c r="JK75" s="6"/>
      <c r="JL75" s="6"/>
      <c r="JM75" s="6"/>
      <c r="JN75" s="6"/>
      <c r="JO75" s="6"/>
      <c r="JP75" s="6"/>
      <c r="JQ75" s="6"/>
      <c r="JR75" s="6"/>
      <c r="JS75" s="6"/>
      <c r="JT75" s="6"/>
      <c r="JU75" s="6"/>
      <c r="JV75" s="6"/>
      <c r="JW75" s="6"/>
      <c r="JX75" s="6"/>
      <c r="JY75" s="6"/>
      <c r="JZ75" s="6"/>
      <c r="KA75" s="6"/>
      <c r="KB75" s="6"/>
      <c r="KC75" s="6"/>
      <c r="KD75" s="6"/>
      <c r="KE75" s="6"/>
      <c r="KF75" s="6"/>
      <c r="KG75" s="6"/>
      <c r="KH75" s="6"/>
      <c r="KI75" s="6"/>
      <c r="KJ75" s="6"/>
      <c r="KK75" s="6"/>
      <c r="KL75" s="6"/>
      <c r="KM75" s="6"/>
      <c r="KN75" s="6"/>
      <c r="KO75" s="6"/>
      <c r="KP75" s="6"/>
      <c r="KQ75" s="6"/>
      <c r="KR75" s="6"/>
      <c r="KS75" s="6"/>
      <c r="KT75" s="6"/>
      <c r="KU75" s="6"/>
      <c r="KV75" s="6"/>
      <c r="KW75" s="6"/>
      <c r="KX75" s="6"/>
      <c r="KY75" s="6"/>
      <c r="KZ75" s="6"/>
      <c r="LA75" s="6"/>
      <c r="LB75" s="6"/>
      <c r="LC75" s="6"/>
      <c r="LD75" s="6"/>
      <c r="LE75" s="6"/>
      <c r="LF75" s="6"/>
      <c r="LG75" s="6"/>
      <c r="LH75" s="6"/>
      <c r="LI75" s="6"/>
      <c r="LJ75" s="6"/>
      <c r="LK75" s="6"/>
      <c r="LL75" s="6"/>
      <c r="LM75" s="6"/>
      <c r="LN75" s="6"/>
      <c r="LO75" s="6"/>
      <c r="LP75" s="6"/>
      <c r="LQ75" s="6"/>
      <c r="LR75" s="6"/>
      <c r="LS75" s="6"/>
      <c r="LT75" s="6"/>
      <c r="LU75" s="6"/>
      <c r="LV75" s="6"/>
      <c r="LW75" s="6"/>
      <c r="LX75" s="6"/>
      <c r="LY75" s="6"/>
      <c r="LZ75" s="6"/>
      <c r="MA75" s="6"/>
      <c r="MB75" s="6"/>
      <c r="MC75" s="6"/>
      <c r="MD75" s="6"/>
      <c r="ME75" s="6"/>
      <c r="MF75" s="6"/>
      <c r="MG75" s="6"/>
      <c r="MH75" s="6"/>
      <c r="MI75" s="6"/>
      <c r="MJ75" s="6"/>
      <c r="MK75" s="6"/>
      <c r="ML75" s="6"/>
      <c r="MM75" s="6"/>
      <c r="MN75" s="6"/>
      <c r="MO75" s="6"/>
      <c r="MP75" s="6"/>
      <c r="MQ75" s="6"/>
      <c r="MR75" s="6"/>
      <c r="MS75" s="6"/>
      <c r="MT75" s="6"/>
      <c r="MU75" s="6"/>
      <c r="MV75" s="6"/>
      <c r="MW75" s="6"/>
      <c r="MX75" s="6"/>
      <c r="MY75" s="6"/>
      <c r="MZ75" s="6"/>
      <c r="NA75" s="6"/>
      <c r="NB75" s="6"/>
      <c r="NC75" s="6"/>
      <c r="ND75" s="6"/>
      <c r="NE75" s="6"/>
      <c r="NF75" s="6"/>
      <c r="NG75" s="6"/>
      <c r="NH75" s="6"/>
      <c r="NI75" s="6"/>
      <c r="NJ75" s="6"/>
      <c r="NK75" s="6"/>
      <c r="NL75" s="6"/>
      <c r="NM75" s="6"/>
      <c r="NN75" s="6"/>
      <c r="NO75" s="6"/>
      <c r="NP75" s="6"/>
      <c r="NQ75" s="6"/>
      <c r="NR75" s="6"/>
      <c r="NS75" s="6"/>
      <c r="NT75" s="6"/>
      <c r="NU75" s="6"/>
      <c r="NV75" s="6"/>
      <c r="NW75" s="6"/>
      <c r="NX75" s="6"/>
      <c r="NY75" s="6"/>
      <c r="NZ75" s="6"/>
      <c r="OA75" s="6"/>
      <c r="OB75" s="6"/>
      <c r="OC75" s="6"/>
      <c r="OD75" s="6"/>
      <c r="OE75" s="6"/>
      <c r="OF75" s="6"/>
      <c r="OG75" s="6"/>
      <c r="OH75" s="6"/>
      <c r="OI75" s="6"/>
      <c r="OJ75" s="6"/>
      <c r="OK75" s="6"/>
      <c r="OL75" s="6"/>
      <c r="OM75" s="6"/>
      <c r="ON75" s="6"/>
      <c r="OO75" s="6"/>
      <c r="OP75" s="6"/>
      <c r="OQ75" s="6"/>
      <c r="OR75" s="6"/>
      <c r="OS75" s="6"/>
      <c r="OT75" s="6"/>
      <c r="OU75" s="6"/>
      <c r="OV75" s="6"/>
      <c r="OW75" s="6"/>
      <c r="OX75" s="6"/>
      <c r="OY75" s="6"/>
      <c r="OZ75" s="6"/>
      <c r="PA75" s="6"/>
      <c r="PB75" s="6"/>
      <c r="PC75" s="6"/>
      <c r="PD75" s="6"/>
      <c r="PE75" s="6"/>
      <c r="PF75" s="6"/>
      <c r="PG75" s="6"/>
      <c r="PH75" s="6"/>
      <c r="PI75" s="6"/>
      <c r="PJ75" s="6"/>
      <c r="PK75" s="6"/>
      <c r="PL75" s="6"/>
      <c r="PM75" s="6"/>
      <c r="PN75" s="6"/>
      <c r="PO75" s="6"/>
      <c r="PP75" s="6"/>
      <c r="PQ75" s="6"/>
      <c r="PR75" s="6"/>
      <c r="PS75" s="6"/>
      <c r="PT75" s="6"/>
      <c r="PU75" s="6"/>
      <c r="PV75" s="6"/>
      <c r="PW75" s="6"/>
      <c r="PX75" s="6"/>
      <c r="PY75" s="6"/>
      <c r="PZ75" s="6"/>
      <c r="QA75" s="6"/>
      <c r="QB75" s="6"/>
      <c r="QC75" s="6"/>
      <c r="QD75" s="6"/>
      <c r="QE75" s="6"/>
      <c r="QF75" s="6"/>
      <c r="QG75" s="6"/>
      <c r="QH75" s="6"/>
      <c r="QI75" s="6"/>
      <c r="QJ75" s="6"/>
      <c r="QK75" s="6"/>
      <c r="QL75" s="6"/>
      <c r="QM75" s="6"/>
      <c r="QN75" s="6"/>
      <c r="QO75" s="6"/>
      <c r="QP75" s="6"/>
      <c r="QQ75" s="6"/>
      <c r="QR75" s="6"/>
      <c r="QS75" s="6"/>
      <c r="QT75" s="6"/>
      <c r="QU75" s="6"/>
      <c r="QV75" s="6"/>
      <c r="QW75" s="6"/>
      <c r="QX75" s="6"/>
      <c r="QY75" s="6"/>
      <c r="QZ75" s="6"/>
      <c r="RA75" s="6"/>
      <c r="RB75" s="6"/>
      <c r="RC75" s="6"/>
      <c r="RD75" s="6"/>
      <c r="RE75" s="6"/>
      <c r="RF75" s="6"/>
      <c r="RG75" s="6"/>
      <c r="RH75" s="6"/>
      <c r="RI75" s="6"/>
      <c r="RJ75" s="6"/>
      <c r="RK75" s="6"/>
      <c r="RL75" s="6"/>
      <c r="RM75" s="6"/>
      <c r="RN75" s="6"/>
      <c r="RO75" s="6"/>
      <c r="RP75" s="6"/>
      <c r="RQ75" s="6"/>
      <c r="RR75" s="6"/>
      <c r="RS75" s="6"/>
      <c r="RT75" s="6"/>
      <c r="RU75" s="6"/>
      <c r="RV75" s="6"/>
      <c r="RW75" s="6"/>
      <c r="RX75" s="6"/>
      <c r="RY75" s="6"/>
      <c r="RZ75" s="6"/>
      <c r="SA75" s="6"/>
      <c r="SB75" s="6"/>
      <c r="SC75" s="6"/>
      <c r="SD75" s="6"/>
      <c r="SE75" s="6"/>
      <c r="SF75" s="6"/>
      <c r="SG75" s="6"/>
      <c r="SH75" s="6"/>
      <c r="SI75" s="6"/>
      <c r="SJ75" s="6"/>
      <c r="SK75" s="6"/>
      <c r="SL75" s="6"/>
      <c r="SM75" s="6"/>
      <c r="SN75" s="6"/>
      <c r="SO75" s="6"/>
      <c r="SP75" s="6"/>
      <c r="SQ75" s="6"/>
      <c r="SR75" s="6"/>
      <c r="SS75" s="6"/>
      <c r="ST75" s="6"/>
      <c r="SU75" s="6"/>
      <c r="SV75" s="6"/>
      <c r="SW75" s="6"/>
      <c r="SX75" s="6"/>
      <c r="SY75" s="6"/>
      <c r="SZ75" s="6"/>
      <c r="TA75" s="6"/>
      <c r="TB75" s="6"/>
      <c r="TC75" s="6"/>
      <c r="TD75" s="6"/>
      <c r="TE75" s="6"/>
      <c r="TF75" s="6"/>
      <c r="TG75" s="6"/>
      <c r="TH75" s="6"/>
      <c r="TI75" s="6"/>
      <c r="TJ75" s="6"/>
      <c r="TK75" s="6"/>
      <c r="TL75" s="6"/>
      <c r="TM75" s="6"/>
      <c r="TN75" s="6"/>
      <c r="TO75" s="6"/>
      <c r="TP75" s="6"/>
      <c r="TQ75" s="6"/>
      <c r="TR75" s="6"/>
      <c r="TS75" s="6"/>
      <c r="TT75" s="6"/>
      <c r="TU75" s="6"/>
      <c r="TV75" s="6"/>
      <c r="TW75" s="6"/>
      <c r="TX75" s="6"/>
      <c r="TY75" s="6"/>
      <c r="TZ75" s="6"/>
      <c r="UA75" s="6"/>
      <c r="UB75" s="6"/>
      <c r="UC75" s="6"/>
      <c r="UD75" s="6"/>
      <c r="UE75" s="6"/>
      <c r="UF75" s="6"/>
      <c r="UG75" s="6"/>
      <c r="UH75" s="6"/>
      <c r="UI75" s="6"/>
      <c r="UJ75" s="6"/>
      <c r="UK75" s="6"/>
      <c r="UL75" s="6"/>
      <c r="UM75" s="6"/>
      <c r="UN75" s="6"/>
      <c r="UO75" s="6"/>
      <c r="UP75" s="6"/>
      <c r="UQ75" s="6"/>
      <c r="UR75" s="6"/>
      <c r="US75" s="6"/>
      <c r="UT75" s="6"/>
      <c r="UU75" s="6"/>
      <c r="UV75" s="6"/>
      <c r="UW75" s="6"/>
      <c r="UX75" s="6"/>
      <c r="UY75" s="6"/>
      <c r="UZ75" s="6"/>
      <c r="VA75" s="6"/>
      <c r="VB75" s="6"/>
      <c r="VC75" s="6"/>
      <c r="VD75" s="6"/>
      <c r="VE75" s="6"/>
      <c r="VF75" s="6"/>
      <c r="VG75" s="6"/>
      <c r="VH75" s="6"/>
      <c r="VI75" s="6"/>
      <c r="VJ75" s="6"/>
      <c r="VK75" s="6"/>
      <c r="VL75" s="6"/>
      <c r="VM75" s="6"/>
      <c r="VN75" s="6"/>
      <c r="VO75" s="6"/>
      <c r="VP75" s="6"/>
      <c r="VQ75" s="6"/>
      <c r="VR75" s="6"/>
      <c r="VS75" s="6"/>
      <c r="VT75" s="6"/>
      <c r="VU75" s="6"/>
      <c r="VV75" s="6"/>
      <c r="VW75" s="6"/>
      <c r="VX75" s="6"/>
      <c r="VY75" s="6"/>
      <c r="VZ75" s="6"/>
      <c r="WA75" s="6"/>
      <c r="WB75" s="6"/>
      <c r="WC75" s="6"/>
      <c r="WD75" s="6"/>
      <c r="WE75" s="6"/>
      <c r="WF75" s="6"/>
      <c r="WG75" s="6"/>
      <c r="WH75" s="6"/>
      <c r="WI75" s="6"/>
      <c r="WJ75" s="6"/>
      <c r="WK75" s="6"/>
      <c r="WL75" s="6"/>
      <c r="WM75" s="6"/>
      <c r="WN75" s="6"/>
      <c r="WO75" s="6"/>
      <c r="WP75" s="6"/>
      <c r="WQ75" s="6"/>
      <c r="WR75" s="6"/>
    </row>
    <row r="76" spans="1:616" s="7" customFormat="1" x14ac:dyDescent="0.3">
      <c r="A76" s="35" t="s">
        <v>70</v>
      </c>
      <c r="B76" s="145">
        <v>631335</v>
      </c>
      <c r="C76" s="75" t="s">
        <v>99</v>
      </c>
      <c r="D76" s="145">
        <v>-150684</v>
      </c>
      <c r="E76" s="102">
        <v>794063.47</v>
      </c>
      <c r="F76" s="92">
        <v>1274714.47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  <c r="IR76" s="6"/>
      <c r="IS76" s="6"/>
      <c r="IT76" s="6"/>
      <c r="IU76" s="6"/>
      <c r="IV76" s="6"/>
      <c r="IW76" s="6"/>
      <c r="IX76" s="6"/>
      <c r="IY76" s="6"/>
      <c r="IZ76" s="6"/>
      <c r="JA76" s="6"/>
      <c r="JB76" s="6"/>
      <c r="JC76" s="6"/>
      <c r="JD76" s="6"/>
      <c r="JE76" s="6"/>
      <c r="JF76" s="6"/>
      <c r="JG76" s="6"/>
      <c r="JH76" s="6"/>
      <c r="JI76" s="6"/>
      <c r="JJ76" s="6"/>
      <c r="JK76" s="6"/>
      <c r="JL76" s="6"/>
      <c r="JM76" s="6"/>
      <c r="JN76" s="6"/>
      <c r="JO76" s="6"/>
      <c r="JP76" s="6"/>
      <c r="JQ76" s="6"/>
      <c r="JR76" s="6"/>
      <c r="JS76" s="6"/>
      <c r="JT76" s="6"/>
      <c r="JU76" s="6"/>
      <c r="JV76" s="6"/>
      <c r="JW76" s="6"/>
      <c r="JX76" s="6"/>
      <c r="JY76" s="6"/>
      <c r="JZ76" s="6"/>
      <c r="KA76" s="6"/>
      <c r="KB76" s="6"/>
      <c r="KC76" s="6"/>
      <c r="KD76" s="6"/>
      <c r="KE76" s="6"/>
      <c r="KF76" s="6"/>
      <c r="KG76" s="6"/>
      <c r="KH76" s="6"/>
      <c r="KI76" s="6"/>
      <c r="KJ76" s="6"/>
      <c r="KK76" s="6"/>
      <c r="KL76" s="6"/>
      <c r="KM76" s="6"/>
      <c r="KN76" s="6"/>
      <c r="KO76" s="6"/>
      <c r="KP76" s="6"/>
      <c r="KQ76" s="6"/>
      <c r="KR76" s="6"/>
      <c r="KS76" s="6"/>
      <c r="KT76" s="6"/>
      <c r="KU76" s="6"/>
      <c r="KV76" s="6"/>
      <c r="KW76" s="6"/>
      <c r="KX76" s="6"/>
      <c r="KY76" s="6"/>
      <c r="KZ76" s="6"/>
      <c r="LA76" s="6"/>
      <c r="LB76" s="6"/>
      <c r="LC76" s="6"/>
      <c r="LD76" s="6"/>
      <c r="LE76" s="6"/>
      <c r="LF76" s="6"/>
      <c r="LG76" s="6"/>
      <c r="LH76" s="6"/>
      <c r="LI76" s="6"/>
      <c r="LJ76" s="6"/>
      <c r="LK76" s="6"/>
      <c r="LL76" s="6"/>
      <c r="LM76" s="6"/>
      <c r="LN76" s="6"/>
      <c r="LO76" s="6"/>
      <c r="LP76" s="6"/>
      <c r="LQ76" s="6"/>
      <c r="LR76" s="6"/>
      <c r="LS76" s="6"/>
      <c r="LT76" s="6"/>
      <c r="LU76" s="6"/>
      <c r="LV76" s="6"/>
      <c r="LW76" s="6"/>
      <c r="LX76" s="6"/>
      <c r="LY76" s="6"/>
      <c r="LZ76" s="6"/>
      <c r="MA76" s="6"/>
      <c r="MB76" s="6"/>
      <c r="MC76" s="6"/>
      <c r="MD76" s="6"/>
      <c r="ME76" s="6"/>
      <c r="MF76" s="6"/>
      <c r="MG76" s="6"/>
      <c r="MH76" s="6"/>
      <c r="MI76" s="6"/>
      <c r="MJ76" s="6"/>
      <c r="MK76" s="6"/>
      <c r="ML76" s="6"/>
      <c r="MM76" s="6"/>
      <c r="MN76" s="6"/>
      <c r="MO76" s="6"/>
      <c r="MP76" s="6"/>
      <c r="MQ76" s="6"/>
      <c r="MR76" s="6"/>
      <c r="MS76" s="6"/>
      <c r="MT76" s="6"/>
      <c r="MU76" s="6"/>
      <c r="MV76" s="6"/>
      <c r="MW76" s="6"/>
      <c r="MX76" s="6"/>
      <c r="MY76" s="6"/>
      <c r="MZ76" s="6"/>
      <c r="NA76" s="6"/>
      <c r="NB76" s="6"/>
      <c r="NC76" s="6"/>
      <c r="ND76" s="6"/>
      <c r="NE76" s="6"/>
      <c r="NF76" s="6"/>
      <c r="NG76" s="6"/>
      <c r="NH76" s="6"/>
      <c r="NI76" s="6"/>
      <c r="NJ76" s="6"/>
      <c r="NK76" s="6"/>
      <c r="NL76" s="6"/>
      <c r="NM76" s="6"/>
      <c r="NN76" s="6"/>
      <c r="NO76" s="6"/>
      <c r="NP76" s="6"/>
      <c r="NQ76" s="6"/>
      <c r="NR76" s="6"/>
      <c r="NS76" s="6"/>
      <c r="NT76" s="6"/>
      <c r="NU76" s="6"/>
      <c r="NV76" s="6"/>
      <c r="NW76" s="6"/>
      <c r="NX76" s="6"/>
      <c r="NY76" s="6"/>
      <c r="NZ76" s="6"/>
      <c r="OA76" s="6"/>
      <c r="OB76" s="6"/>
      <c r="OC76" s="6"/>
      <c r="OD76" s="6"/>
      <c r="OE76" s="6"/>
      <c r="OF76" s="6"/>
      <c r="OG76" s="6"/>
      <c r="OH76" s="6"/>
      <c r="OI76" s="6"/>
      <c r="OJ76" s="6"/>
      <c r="OK76" s="6"/>
      <c r="OL76" s="6"/>
      <c r="OM76" s="6"/>
      <c r="ON76" s="6"/>
      <c r="OO76" s="6"/>
      <c r="OP76" s="6"/>
      <c r="OQ76" s="6"/>
      <c r="OR76" s="6"/>
      <c r="OS76" s="6"/>
      <c r="OT76" s="6"/>
      <c r="OU76" s="6"/>
      <c r="OV76" s="6"/>
      <c r="OW76" s="6"/>
      <c r="OX76" s="6"/>
      <c r="OY76" s="6"/>
      <c r="OZ76" s="6"/>
      <c r="PA76" s="6"/>
      <c r="PB76" s="6"/>
      <c r="PC76" s="6"/>
      <c r="PD76" s="6"/>
      <c r="PE76" s="6"/>
      <c r="PF76" s="6"/>
      <c r="PG76" s="6"/>
      <c r="PH76" s="6"/>
      <c r="PI76" s="6"/>
      <c r="PJ76" s="6"/>
      <c r="PK76" s="6"/>
      <c r="PL76" s="6"/>
      <c r="PM76" s="6"/>
      <c r="PN76" s="6"/>
      <c r="PO76" s="6"/>
      <c r="PP76" s="6"/>
      <c r="PQ76" s="6"/>
      <c r="PR76" s="6"/>
      <c r="PS76" s="6"/>
      <c r="PT76" s="6"/>
      <c r="PU76" s="6"/>
      <c r="PV76" s="6"/>
      <c r="PW76" s="6"/>
      <c r="PX76" s="6"/>
      <c r="PY76" s="6"/>
      <c r="PZ76" s="6"/>
      <c r="QA76" s="6"/>
      <c r="QB76" s="6"/>
      <c r="QC76" s="6"/>
      <c r="QD76" s="6"/>
      <c r="QE76" s="6"/>
      <c r="QF76" s="6"/>
      <c r="QG76" s="6"/>
      <c r="QH76" s="6"/>
      <c r="QI76" s="6"/>
      <c r="QJ76" s="6"/>
      <c r="QK76" s="6"/>
      <c r="QL76" s="6"/>
      <c r="QM76" s="6"/>
      <c r="QN76" s="6"/>
      <c r="QO76" s="6"/>
      <c r="QP76" s="6"/>
      <c r="QQ76" s="6"/>
      <c r="QR76" s="6"/>
      <c r="QS76" s="6"/>
      <c r="QT76" s="6"/>
      <c r="QU76" s="6"/>
      <c r="QV76" s="6"/>
      <c r="QW76" s="6"/>
      <c r="QX76" s="6"/>
      <c r="QY76" s="6"/>
      <c r="QZ76" s="6"/>
      <c r="RA76" s="6"/>
      <c r="RB76" s="6"/>
      <c r="RC76" s="6"/>
      <c r="RD76" s="6"/>
      <c r="RE76" s="6"/>
      <c r="RF76" s="6"/>
      <c r="RG76" s="6"/>
      <c r="RH76" s="6"/>
      <c r="RI76" s="6"/>
      <c r="RJ76" s="6"/>
      <c r="RK76" s="6"/>
      <c r="RL76" s="6"/>
      <c r="RM76" s="6"/>
      <c r="RN76" s="6"/>
      <c r="RO76" s="6"/>
      <c r="RP76" s="6"/>
      <c r="RQ76" s="6"/>
      <c r="RR76" s="6"/>
      <c r="RS76" s="6"/>
      <c r="RT76" s="6"/>
      <c r="RU76" s="6"/>
      <c r="RV76" s="6"/>
      <c r="RW76" s="6"/>
      <c r="RX76" s="6"/>
      <c r="RY76" s="6"/>
      <c r="RZ76" s="6"/>
      <c r="SA76" s="6"/>
      <c r="SB76" s="6"/>
      <c r="SC76" s="6"/>
      <c r="SD76" s="6"/>
      <c r="SE76" s="6"/>
      <c r="SF76" s="6"/>
      <c r="SG76" s="6"/>
      <c r="SH76" s="6"/>
      <c r="SI76" s="6"/>
      <c r="SJ76" s="6"/>
      <c r="SK76" s="6"/>
      <c r="SL76" s="6"/>
      <c r="SM76" s="6"/>
      <c r="SN76" s="6"/>
      <c r="SO76" s="6"/>
      <c r="SP76" s="6"/>
      <c r="SQ76" s="6"/>
      <c r="SR76" s="6"/>
      <c r="SS76" s="6"/>
      <c r="ST76" s="6"/>
      <c r="SU76" s="6"/>
      <c r="SV76" s="6"/>
      <c r="SW76" s="6"/>
      <c r="SX76" s="6"/>
      <c r="SY76" s="6"/>
      <c r="SZ76" s="6"/>
      <c r="TA76" s="6"/>
      <c r="TB76" s="6"/>
      <c r="TC76" s="6"/>
      <c r="TD76" s="6"/>
      <c r="TE76" s="6"/>
      <c r="TF76" s="6"/>
      <c r="TG76" s="6"/>
      <c r="TH76" s="6"/>
      <c r="TI76" s="6"/>
      <c r="TJ76" s="6"/>
      <c r="TK76" s="6"/>
      <c r="TL76" s="6"/>
      <c r="TM76" s="6"/>
      <c r="TN76" s="6"/>
      <c r="TO76" s="6"/>
      <c r="TP76" s="6"/>
      <c r="TQ76" s="6"/>
      <c r="TR76" s="6"/>
      <c r="TS76" s="6"/>
      <c r="TT76" s="6"/>
      <c r="TU76" s="6"/>
      <c r="TV76" s="6"/>
      <c r="TW76" s="6"/>
      <c r="TX76" s="6"/>
      <c r="TY76" s="6"/>
      <c r="TZ76" s="6"/>
      <c r="UA76" s="6"/>
      <c r="UB76" s="6"/>
      <c r="UC76" s="6"/>
      <c r="UD76" s="6"/>
      <c r="UE76" s="6"/>
      <c r="UF76" s="6"/>
      <c r="UG76" s="6"/>
      <c r="UH76" s="6"/>
      <c r="UI76" s="6"/>
      <c r="UJ76" s="6"/>
      <c r="UK76" s="6"/>
      <c r="UL76" s="6"/>
      <c r="UM76" s="6"/>
      <c r="UN76" s="6"/>
      <c r="UO76" s="6"/>
      <c r="UP76" s="6"/>
      <c r="UQ76" s="6"/>
      <c r="UR76" s="6"/>
      <c r="US76" s="6"/>
      <c r="UT76" s="6"/>
      <c r="UU76" s="6"/>
      <c r="UV76" s="6"/>
      <c r="UW76" s="6"/>
      <c r="UX76" s="6"/>
      <c r="UY76" s="6"/>
      <c r="UZ76" s="6"/>
      <c r="VA76" s="6"/>
      <c r="VB76" s="6"/>
      <c r="VC76" s="6"/>
      <c r="VD76" s="6"/>
      <c r="VE76" s="6"/>
      <c r="VF76" s="6"/>
      <c r="VG76" s="6"/>
      <c r="VH76" s="6"/>
      <c r="VI76" s="6"/>
      <c r="VJ76" s="6"/>
      <c r="VK76" s="6"/>
      <c r="VL76" s="6"/>
      <c r="VM76" s="6"/>
      <c r="VN76" s="6"/>
      <c r="VO76" s="6"/>
      <c r="VP76" s="6"/>
      <c r="VQ76" s="6"/>
      <c r="VR76" s="6"/>
      <c r="VS76" s="6"/>
      <c r="VT76" s="6"/>
      <c r="VU76" s="6"/>
      <c r="VV76" s="6"/>
      <c r="VW76" s="6"/>
      <c r="VX76" s="6"/>
      <c r="VY76" s="6"/>
      <c r="VZ76" s="6"/>
      <c r="WA76" s="6"/>
      <c r="WB76" s="6"/>
      <c r="WC76" s="6"/>
      <c r="WD76" s="6"/>
      <c r="WE76" s="6"/>
      <c r="WF76" s="6"/>
      <c r="WG76" s="6"/>
      <c r="WH76" s="6"/>
      <c r="WI76" s="6"/>
      <c r="WJ76" s="6"/>
      <c r="WK76" s="6"/>
      <c r="WL76" s="6"/>
      <c r="WM76" s="6"/>
      <c r="WN76" s="6"/>
      <c r="WO76" s="6"/>
      <c r="WP76" s="6"/>
      <c r="WQ76" s="6"/>
      <c r="WR76" s="6"/>
    </row>
    <row r="77" spans="1:616" s="9" customFormat="1" x14ac:dyDescent="0.3">
      <c r="A77" s="35" t="s">
        <v>45</v>
      </c>
      <c r="B77" s="75" t="s">
        <v>99</v>
      </c>
      <c r="C77" s="75" t="s">
        <v>99</v>
      </c>
      <c r="D77" s="75" t="s">
        <v>99</v>
      </c>
      <c r="E77" s="89" t="s">
        <v>99</v>
      </c>
      <c r="F77" s="85" t="s">
        <v>99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  <c r="CY77" s="8"/>
      <c r="CZ77" s="8"/>
      <c r="DA77" s="8"/>
      <c r="DB77" s="8"/>
      <c r="DC77" s="8"/>
      <c r="DD77" s="8"/>
      <c r="DE77" s="8"/>
      <c r="DF77" s="8"/>
      <c r="DG77" s="8"/>
      <c r="DH77" s="8"/>
      <c r="DI77" s="8"/>
      <c r="DJ77" s="8"/>
      <c r="DK77" s="8"/>
      <c r="DL77" s="8"/>
      <c r="DM77" s="8"/>
      <c r="DN77" s="8"/>
      <c r="DO77" s="8"/>
      <c r="DP77" s="8"/>
      <c r="DQ77" s="8"/>
      <c r="DR77" s="8"/>
      <c r="DS77" s="8"/>
      <c r="DT77" s="8"/>
      <c r="DU77" s="8"/>
      <c r="DV77" s="8"/>
      <c r="DW77" s="8"/>
      <c r="DX77" s="8"/>
      <c r="DY77" s="8"/>
      <c r="DZ77" s="8"/>
      <c r="EA77" s="8"/>
      <c r="EB77" s="8"/>
      <c r="EC77" s="8"/>
      <c r="ED77" s="8"/>
      <c r="EE77" s="8"/>
      <c r="EF77" s="8"/>
      <c r="EG77" s="8"/>
      <c r="EH77" s="8"/>
      <c r="EI77" s="8"/>
      <c r="EJ77" s="8"/>
      <c r="EK77" s="8"/>
      <c r="EL77" s="8"/>
      <c r="EM77" s="8"/>
      <c r="EN77" s="8"/>
      <c r="EO77" s="8"/>
      <c r="EP77" s="8"/>
      <c r="EQ77" s="8"/>
      <c r="ER77" s="8"/>
      <c r="ES77" s="8"/>
      <c r="ET77" s="8"/>
      <c r="EU77" s="8"/>
      <c r="EV77" s="8"/>
      <c r="EW77" s="8"/>
      <c r="EX77" s="8"/>
      <c r="EY77" s="8"/>
      <c r="EZ77" s="8"/>
      <c r="FA77" s="8"/>
      <c r="FB77" s="8"/>
      <c r="FC77" s="8"/>
      <c r="FD77" s="8"/>
      <c r="FE77" s="8"/>
      <c r="FF77" s="8"/>
      <c r="FG77" s="8"/>
      <c r="FH77" s="8"/>
      <c r="FI77" s="8"/>
      <c r="FJ77" s="8"/>
      <c r="FK77" s="8"/>
      <c r="FL77" s="8"/>
      <c r="FM77" s="8"/>
      <c r="FN77" s="8"/>
      <c r="FO77" s="8"/>
      <c r="FP77" s="8"/>
      <c r="FQ77" s="8"/>
      <c r="FR77" s="8"/>
      <c r="FS77" s="8"/>
      <c r="FT77" s="8"/>
      <c r="FU77" s="8"/>
      <c r="FV77" s="8"/>
      <c r="FW77" s="8"/>
      <c r="FX77" s="8"/>
      <c r="FY77" s="8"/>
      <c r="FZ77" s="8"/>
      <c r="GA77" s="8"/>
      <c r="GB77" s="8"/>
      <c r="GC77" s="8"/>
      <c r="GD77" s="8"/>
      <c r="GE77" s="8"/>
      <c r="GF77" s="8"/>
      <c r="GG77" s="8"/>
      <c r="GH77" s="8"/>
      <c r="GI77" s="8"/>
      <c r="GJ77" s="8"/>
      <c r="GK77" s="8"/>
      <c r="GL77" s="8"/>
      <c r="GM77" s="8"/>
      <c r="GN77" s="8"/>
      <c r="GO77" s="8"/>
      <c r="GP77" s="8"/>
      <c r="GQ77" s="8"/>
      <c r="GR77" s="8"/>
      <c r="GS77" s="8"/>
      <c r="GT77" s="8"/>
      <c r="GU77" s="8"/>
      <c r="GV77" s="8"/>
      <c r="GW77" s="8"/>
      <c r="GX77" s="8"/>
      <c r="GY77" s="8"/>
      <c r="GZ77" s="8"/>
      <c r="HA77" s="8"/>
      <c r="HB77" s="8"/>
      <c r="HC77" s="8"/>
      <c r="HD77" s="8"/>
      <c r="HE77" s="8"/>
      <c r="HF77" s="8"/>
      <c r="HG77" s="8"/>
      <c r="HH77" s="8"/>
      <c r="HI77" s="8"/>
      <c r="HJ77" s="8"/>
      <c r="HK77" s="8"/>
      <c r="HL77" s="8"/>
      <c r="HM77" s="8"/>
      <c r="HN77" s="8"/>
      <c r="HO77" s="8"/>
      <c r="HP77" s="8"/>
      <c r="HQ77" s="8"/>
      <c r="HR77" s="8"/>
      <c r="HS77" s="8"/>
      <c r="HT77" s="8"/>
      <c r="HU77" s="8"/>
      <c r="HV77" s="8"/>
      <c r="HW77" s="8"/>
      <c r="HX77" s="8"/>
      <c r="HY77" s="8"/>
      <c r="HZ77" s="8"/>
      <c r="IA77" s="8"/>
      <c r="IB77" s="8"/>
      <c r="IC77" s="8"/>
      <c r="ID77" s="8"/>
      <c r="IE77" s="8"/>
      <c r="IF77" s="8"/>
      <c r="IG77" s="8"/>
      <c r="IH77" s="8"/>
      <c r="II77" s="8"/>
      <c r="IJ77" s="8"/>
      <c r="IK77" s="8"/>
      <c r="IL77" s="8"/>
      <c r="IM77" s="8"/>
      <c r="IN77" s="8"/>
      <c r="IO77" s="8"/>
      <c r="IP77" s="8"/>
      <c r="IQ77" s="8"/>
      <c r="IR77" s="8"/>
      <c r="IS77" s="8"/>
      <c r="IT77" s="8"/>
      <c r="IU77" s="8"/>
      <c r="IV77" s="8"/>
      <c r="IW77" s="8"/>
      <c r="IX77" s="8"/>
      <c r="IY77" s="8"/>
      <c r="IZ77" s="8"/>
      <c r="JA77" s="8"/>
      <c r="JB77" s="8"/>
      <c r="JC77" s="8"/>
      <c r="JD77" s="8"/>
      <c r="JE77" s="8"/>
      <c r="JF77" s="8"/>
      <c r="JG77" s="8"/>
      <c r="JH77" s="8"/>
      <c r="JI77" s="8"/>
      <c r="JJ77" s="8"/>
      <c r="JK77" s="8"/>
      <c r="JL77" s="8"/>
      <c r="JM77" s="8"/>
      <c r="JN77" s="8"/>
      <c r="JO77" s="8"/>
      <c r="JP77" s="8"/>
      <c r="JQ77" s="8"/>
      <c r="JR77" s="8"/>
      <c r="JS77" s="8"/>
      <c r="JT77" s="8"/>
      <c r="JU77" s="8"/>
      <c r="JV77" s="8"/>
      <c r="JW77" s="8"/>
      <c r="JX77" s="8"/>
      <c r="JY77" s="8"/>
      <c r="JZ77" s="8"/>
      <c r="KA77" s="8"/>
      <c r="KB77" s="8"/>
      <c r="KC77" s="8"/>
      <c r="KD77" s="8"/>
      <c r="KE77" s="8"/>
      <c r="KF77" s="8"/>
      <c r="KG77" s="8"/>
      <c r="KH77" s="8"/>
      <c r="KI77" s="8"/>
      <c r="KJ77" s="8"/>
      <c r="KK77" s="8"/>
      <c r="KL77" s="8"/>
      <c r="KM77" s="8"/>
      <c r="KN77" s="8"/>
      <c r="KO77" s="8"/>
      <c r="KP77" s="8"/>
      <c r="KQ77" s="8"/>
      <c r="KR77" s="8"/>
      <c r="KS77" s="8"/>
      <c r="KT77" s="8"/>
      <c r="KU77" s="8"/>
      <c r="KV77" s="8"/>
      <c r="KW77" s="8"/>
      <c r="KX77" s="8"/>
      <c r="KY77" s="8"/>
      <c r="KZ77" s="8"/>
      <c r="LA77" s="8"/>
      <c r="LB77" s="8"/>
      <c r="LC77" s="8"/>
      <c r="LD77" s="8"/>
      <c r="LE77" s="8"/>
      <c r="LF77" s="8"/>
      <c r="LG77" s="8"/>
      <c r="LH77" s="8"/>
      <c r="LI77" s="8"/>
      <c r="LJ77" s="8"/>
      <c r="LK77" s="8"/>
      <c r="LL77" s="8"/>
      <c r="LM77" s="8"/>
      <c r="LN77" s="8"/>
      <c r="LO77" s="8"/>
      <c r="LP77" s="8"/>
      <c r="LQ77" s="8"/>
      <c r="LR77" s="8"/>
      <c r="LS77" s="8"/>
      <c r="LT77" s="8"/>
      <c r="LU77" s="8"/>
      <c r="LV77" s="8"/>
      <c r="LW77" s="8"/>
      <c r="LX77" s="8"/>
      <c r="LY77" s="8"/>
      <c r="LZ77" s="8"/>
      <c r="MA77" s="8"/>
      <c r="MB77" s="8"/>
      <c r="MC77" s="8"/>
      <c r="MD77" s="8"/>
      <c r="ME77" s="8"/>
      <c r="MF77" s="8"/>
      <c r="MG77" s="8"/>
      <c r="MH77" s="8"/>
      <c r="MI77" s="8"/>
      <c r="MJ77" s="8"/>
      <c r="MK77" s="8"/>
      <c r="ML77" s="8"/>
      <c r="MM77" s="8"/>
      <c r="MN77" s="8"/>
      <c r="MO77" s="8"/>
      <c r="MP77" s="8"/>
      <c r="MQ77" s="8"/>
      <c r="MR77" s="8"/>
      <c r="MS77" s="8"/>
      <c r="MT77" s="8"/>
      <c r="MU77" s="8"/>
      <c r="MV77" s="8"/>
      <c r="MW77" s="8"/>
      <c r="MX77" s="8"/>
      <c r="MY77" s="8"/>
      <c r="MZ77" s="8"/>
      <c r="NA77" s="8"/>
      <c r="NB77" s="8"/>
      <c r="NC77" s="8"/>
      <c r="ND77" s="8"/>
      <c r="NE77" s="8"/>
      <c r="NF77" s="8"/>
      <c r="NG77" s="8"/>
      <c r="NH77" s="8"/>
      <c r="NI77" s="8"/>
      <c r="NJ77" s="8"/>
      <c r="NK77" s="8"/>
      <c r="NL77" s="8"/>
      <c r="NM77" s="8"/>
      <c r="NN77" s="8"/>
      <c r="NO77" s="8"/>
      <c r="NP77" s="8"/>
      <c r="NQ77" s="8"/>
      <c r="NR77" s="8"/>
      <c r="NS77" s="8"/>
      <c r="NT77" s="8"/>
      <c r="NU77" s="8"/>
      <c r="NV77" s="8"/>
      <c r="NW77" s="8"/>
      <c r="NX77" s="8"/>
      <c r="NY77" s="8"/>
      <c r="NZ77" s="8"/>
      <c r="OA77" s="8"/>
      <c r="OB77" s="8"/>
      <c r="OC77" s="8"/>
      <c r="OD77" s="8"/>
      <c r="OE77" s="8"/>
      <c r="OF77" s="8"/>
      <c r="OG77" s="8"/>
      <c r="OH77" s="8"/>
      <c r="OI77" s="8"/>
      <c r="OJ77" s="8"/>
      <c r="OK77" s="8"/>
      <c r="OL77" s="8"/>
      <c r="OM77" s="8"/>
      <c r="ON77" s="8"/>
      <c r="OO77" s="8"/>
      <c r="OP77" s="8"/>
      <c r="OQ77" s="8"/>
      <c r="OR77" s="8"/>
      <c r="OS77" s="8"/>
      <c r="OT77" s="8"/>
      <c r="OU77" s="8"/>
      <c r="OV77" s="8"/>
      <c r="OW77" s="8"/>
      <c r="OX77" s="8"/>
      <c r="OY77" s="8"/>
      <c r="OZ77" s="8"/>
      <c r="PA77" s="8"/>
      <c r="PB77" s="8"/>
      <c r="PC77" s="8"/>
      <c r="PD77" s="8"/>
      <c r="PE77" s="8"/>
      <c r="PF77" s="8"/>
      <c r="PG77" s="8"/>
      <c r="PH77" s="8"/>
      <c r="PI77" s="8"/>
      <c r="PJ77" s="8"/>
      <c r="PK77" s="8"/>
      <c r="PL77" s="8"/>
      <c r="PM77" s="8"/>
      <c r="PN77" s="8"/>
      <c r="PO77" s="8"/>
      <c r="PP77" s="8"/>
      <c r="PQ77" s="8"/>
      <c r="PR77" s="8"/>
      <c r="PS77" s="8"/>
      <c r="PT77" s="8"/>
      <c r="PU77" s="8"/>
      <c r="PV77" s="8"/>
      <c r="PW77" s="8"/>
      <c r="PX77" s="8"/>
      <c r="PY77" s="8"/>
      <c r="PZ77" s="8"/>
      <c r="QA77" s="8"/>
      <c r="QB77" s="8"/>
      <c r="QC77" s="8"/>
      <c r="QD77" s="8"/>
      <c r="QE77" s="8"/>
      <c r="QF77" s="8"/>
      <c r="QG77" s="8"/>
      <c r="QH77" s="8"/>
      <c r="QI77" s="8"/>
      <c r="QJ77" s="8"/>
      <c r="QK77" s="8"/>
      <c r="QL77" s="8"/>
      <c r="QM77" s="8"/>
      <c r="QN77" s="8"/>
      <c r="QO77" s="8"/>
      <c r="QP77" s="8"/>
      <c r="QQ77" s="8"/>
      <c r="QR77" s="8"/>
      <c r="QS77" s="8"/>
      <c r="QT77" s="8"/>
      <c r="QU77" s="8"/>
      <c r="QV77" s="8"/>
      <c r="QW77" s="8"/>
      <c r="QX77" s="8"/>
      <c r="QY77" s="8"/>
      <c r="QZ77" s="8"/>
      <c r="RA77" s="8"/>
      <c r="RB77" s="8"/>
      <c r="RC77" s="8"/>
      <c r="RD77" s="8"/>
      <c r="RE77" s="8"/>
      <c r="RF77" s="8"/>
      <c r="RG77" s="8"/>
      <c r="RH77" s="8"/>
      <c r="RI77" s="8"/>
      <c r="RJ77" s="8"/>
      <c r="RK77" s="8"/>
      <c r="RL77" s="8"/>
      <c r="RM77" s="8"/>
      <c r="RN77" s="8"/>
      <c r="RO77" s="8"/>
      <c r="RP77" s="8"/>
      <c r="RQ77" s="8"/>
      <c r="RR77" s="8"/>
      <c r="RS77" s="8"/>
      <c r="RT77" s="8"/>
      <c r="RU77" s="8"/>
      <c r="RV77" s="8"/>
      <c r="RW77" s="8"/>
      <c r="RX77" s="8"/>
      <c r="RY77" s="8"/>
      <c r="RZ77" s="8"/>
      <c r="SA77" s="8"/>
      <c r="SB77" s="8"/>
      <c r="SC77" s="8"/>
      <c r="SD77" s="8"/>
      <c r="SE77" s="8"/>
      <c r="SF77" s="8"/>
      <c r="SG77" s="8"/>
      <c r="SH77" s="8"/>
      <c r="SI77" s="8"/>
      <c r="SJ77" s="8"/>
      <c r="SK77" s="8"/>
      <c r="SL77" s="8"/>
      <c r="SM77" s="8"/>
      <c r="SN77" s="8"/>
      <c r="SO77" s="8"/>
      <c r="SP77" s="8"/>
      <c r="SQ77" s="8"/>
      <c r="SR77" s="8"/>
      <c r="SS77" s="8"/>
      <c r="ST77" s="8"/>
      <c r="SU77" s="8"/>
      <c r="SV77" s="8"/>
      <c r="SW77" s="8"/>
      <c r="SX77" s="8"/>
      <c r="SY77" s="8"/>
      <c r="SZ77" s="8"/>
      <c r="TA77" s="8"/>
      <c r="TB77" s="8"/>
      <c r="TC77" s="8"/>
      <c r="TD77" s="8"/>
      <c r="TE77" s="8"/>
      <c r="TF77" s="8"/>
      <c r="TG77" s="8"/>
      <c r="TH77" s="8"/>
      <c r="TI77" s="8"/>
      <c r="TJ77" s="8"/>
      <c r="TK77" s="8"/>
      <c r="TL77" s="8"/>
      <c r="TM77" s="8"/>
      <c r="TN77" s="8"/>
      <c r="TO77" s="8"/>
      <c r="TP77" s="8"/>
      <c r="TQ77" s="8"/>
      <c r="TR77" s="8"/>
      <c r="TS77" s="8"/>
      <c r="TT77" s="8"/>
      <c r="TU77" s="8"/>
      <c r="TV77" s="8"/>
      <c r="TW77" s="8"/>
      <c r="TX77" s="8"/>
      <c r="TY77" s="8"/>
      <c r="TZ77" s="8"/>
      <c r="UA77" s="8"/>
      <c r="UB77" s="8"/>
      <c r="UC77" s="8"/>
      <c r="UD77" s="8"/>
      <c r="UE77" s="8"/>
      <c r="UF77" s="8"/>
      <c r="UG77" s="8"/>
      <c r="UH77" s="8"/>
      <c r="UI77" s="8"/>
      <c r="UJ77" s="8"/>
      <c r="UK77" s="8"/>
      <c r="UL77" s="8"/>
      <c r="UM77" s="8"/>
      <c r="UN77" s="8"/>
      <c r="UO77" s="8"/>
      <c r="UP77" s="8"/>
      <c r="UQ77" s="8"/>
      <c r="UR77" s="8"/>
      <c r="US77" s="8"/>
      <c r="UT77" s="8"/>
      <c r="UU77" s="8"/>
      <c r="UV77" s="8"/>
      <c r="UW77" s="8"/>
      <c r="UX77" s="8"/>
      <c r="UY77" s="8"/>
      <c r="UZ77" s="8"/>
      <c r="VA77" s="8"/>
      <c r="VB77" s="8"/>
      <c r="VC77" s="8"/>
      <c r="VD77" s="8"/>
      <c r="VE77" s="8"/>
      <c r="VF77" s="8"/>
      <c r="VG77" s="8"/>
      <c r="VH77" s="8"/>
      <c r="VI77" s="8"/>
      <c r="VJ77" s="8"/>
      <c r="VK77" s="8"/>
      <c r="VL77" s="8"/>
      <c r="VM77" s="8"/>
      <c r="VN77" s="8"/>
      <c r="VO77" s="8"/>
      <c r="VP77" s="8"/>
      <c r="VQ77" s="8"/>
      <c r="VR77" s="8"/>
      <c r="VS77" s="8"/>
      <c r="VT77" s="8"/>
      <c r="VU77" s="8"/>
      <c r="VV77" s="8"/>
      <c r="VW77" s="8"/>
      <c r="VX77" s="8"/>
      <c r="VY77" s="8"/>
      <c r="VZ77" s="8"/>
      <c r="WA77" s="8"/>
      <c r="WB77" s="8"/>
      <c r="WC77" s="8"/>
      <c r="WD77" s="8"/>
      <c r="WE77" s="8"/>
      <c r="WF77" s="8"/>
      <c r="WG77" s="8"/>
      <c r="WH77" s="8"/>
      <c r="WI77" s="8"/>
      <c r="WJ77" s="8"/>
      <c r="WK77" s="8"/>
      <c r="WL77" s="8"/>
      <c r="WM77" s="8"/>
      <c r="WN77" s="8"/>
      <c r="WO77" s="8"/>
      <c r="WP77" s="8"/>
      <c r="WQ77" s="8"/>
      <c r="WR77" s="8"/>
    </row>
    <row r="78" spans="1:616" s="7" customFormat="1" x14ac:dyDescent="0.3">
      <c r="A78" s="43" t="s">
        <v>71</v>
      </c>
      <c r="B78" s="150">
        <v>5090284</v>
      </c>
      <c r="C78" s="150">
        <v>354000</v>
      </c>
      <c r="D78" s="150">
        <v>270352.11</v>
      </c>
      <c r="E78" s="101">
        <v>739247.64</v>
      </c>
      <c r="F78" s="98">
        <v>6453883.75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  <c r="IR78" s="6"/>
      <c r="IS78" s="6"/>
      <c r="IT78" s="6"/>
      <c r="IU78" s="6"/>
      <c r="IV78" s="6"/>
      <c r="IW78" s="6"/>
      <c r="IX78" s="6"/>
      <c r="IY78" s="6"/>
      <c r="IZ78" s="6"/>
      <c r="JA78" s="6"/>
      <c r="JB78" s="6"/>
      <c r="JC78" s="6"/>
      <c r="JD78" s="6"/>
      <c r="JE78" s="6"/>
      <c r="JF78" s="6"/>
      <c r="JG78" s="6"/>
      <c r="JH78" s="6"/>
      <c r="JI78" s="6"/>
      <c r="JJ78" s="6"/>
      <c r="JK78" s="6"/>
      <c r="JL78" s="6"/>
      <c r="JM78" s="6"/>
      <c r="JN78" s="6"/>
      <c r="JO78" s="6"/>
      <c r="JP78" s="6"/>
      <c r="JQ78" s="6"/>
      <c r="JR78" s="6"/>
      <c r="JS78" s="6"/>
      <c r="JT78" s="6"/>
      <c r="JU78" s="6"/>
      <c r="JV78" s="6"/>
      <c r="JW78" s="6"/>
      <c r="JX78" s="6"/>
      <c r="JY78" s="6"/>
      <c r="JZ78" s="6"/>
      <c r="KA78" s="6"/>
      <c r="KB78" s="6"/>
      <c r="KC78" s="6"/>
      <c r="KD78" s="6"/>
      <c r="KE78" s="6"/>
      <c r="KF78" s="6"/>
      <c r="KG78" s="6"/>
      <c r="KH78" s="6"/>
      <c r="KI78" s="6"/>
      <c r="KJ78" s="6"/>
      <c r="KK78" s="6"/>
      <c r="KL78" s="6"/>
      <c r="KM78" s="6"/>
      <c r="KN78" s="6"/>
      <c r="KO78" s="6"/>
      <c r="KP78" s="6"/>
      <c r="KQ78" s="6"/>
      <c r="KR78" s="6"/>
      <c r="KS78" s="6"/>
      <c r="KT78" s="6"/>
      <c r="KU78" s="6"/>
      <c r="KV78" s="6"/>
      <c r="KW78" s="6"/>
      <c r="KX78" s="6"/>
      <c r="KY78" s="6"/>
      <c r="KZ78" s="6"/>
      <c r="LA78" s="6"/>
      <c r="LB78" s="6"/>
      <c r="LC78" s="6"/>
      <c r="LD78" s="6"/>
      <c r="LE78" s="6"/>
      <c r="LF78" s="6"/>
      <c r="LG78" s="6"/>
      <c r="LH78" s="6"/>
      <c r="LI78" s="6"/>
      <c r="LJ78" s="6"/>
      <c r="LK78" s="6"/>
      <c r="LL78" s="6"/>
      <c r="LM78" s="6"/>
      <c r="LN78" s="6"/>
      <c r="LO78" s="6"/>
      <c r="LP78" s="6"/>
      <c r="LQ78" s="6"/>
      <c r="LR78" s="6"/>
      <c r="LS78" s="6"/>
      <c r="LT78" s="6"/>
      <c r="LU78" s="6"/>
      <c r="LV78" s="6"/>
      <c r="LW78" s="6"/>
      <c r="LX78" s="6"/>
      <c r="LY78" s="6"/>
      <c r="LZ78" s="6"/>
      <c r="MA78" s="6"/>
      <c r="MB78" s="6"/>
      <c r="MC78" s="6"/>
      <c r="MD78" s="6"/>
      <c r="ME78" s="6"/>
      <c r="MF78" s="6"/>
      <c r="MG78" s="6"/>
      <c r="MH78" s="6"/>
      <c r="MI78" s="6"/>
      <c r="MJ78" s="6"/>
      <c r="MK78" s="6"/>
      <c r="ML78" s="6"/>
      <c r="MM78" s="6"/>
      <c r="MN78" s="6"/>
      <c r="MO78" s="6"/>
      <c r="MP78" s="6"/>
      <c r="MQ78" s="6"/>
      <c r="MR78" s="6"/>
      <c r="MS78" s="6"/>
      <c r="MT78" s="6"/>
      <c r="MU78" s="6"/>
      <c r="MV78" s="6"/>
      <c r="MW78" s="6"/>
      <c r="MX78" s="6"/>
      <c r="MY78" s="6"/>
      <c r="MZ78" s="6"/>
      <c r="NA78" s="6"/>
      <c r="NB78" s="6"/>
      <c r="NC78" s="6"/>
      <c r="ND78" s="6"/>
      <c r="NE78" s="6"/>
      <c r="NF78" s="6"/>
      <c r="NG78" s="6"/>
      <c r="NH78" s="6"/>
      <c r="NI78" s="6"/>
      <c r="NJ78" s="6"/>
      <c r="NK78" s="6"/>
      <c r="NL78" s="6"/>
      <c r="NM78" s="6"/>
      <c r="NN78" s="6"/>
      <c r="NO78" s="6"/>
      <c r="NP78" s="6"/>
      <c r="NQ78" s="6"/>
      <c r="NR78" s="6"/>
      <c r="NS78" s="6"/>
      <c r="NT78" s="6"/>
      <c r="NU78" s="6"/>
      <c r="NV78" s="6"/>
      <c r="NW78" s="6"/>
      <c r="NX78" s="6"/>
      <c r="NY78" s="6"/>
      <c r="NZ78" s="6"/>
      <c r="OA78" s="6"/>
      <c r="OB78" s="6"/>
      <c r="OC78" s="6"/>
      <c r="OD78" s="6"/>
      <c r="OE78" s="6"/>
      <c r="OF78" s="6"/>
      <c r="OG78" s="6"/>
      <c r="OH78" s="6"/>
      <c r="OI78" s="6"/>
      <c r="OJ78" s="6"/>
      <c r="OK78" s="6"/>
      <c r="OL78" s="6"/>
      <c r="OM78" s="6"/>
      <c r="ON78" s="6"/>
      <c r="OO78" s="6"/>
      <c r="OP78" s="6"/>
      <c r="OQ78" s="6"/>
      <c r="OR78" s="6"/>
      <c r="OS78" s="6"/>
      <c r="OT78" s="6"/>
      <c r="OU78" s="6"/>
      <c r="OV78" s="6"/>
      <c r="OW78" s="6"/>
      <c r="OX78" s="6"/>
      <c r="OY78" s="6"/>
      <c r="OZ78" s="6"/>
      <c r="PA78" s="6"/>
      <c r="PB78" s="6"/>
      <c r="PC78" s="6"/>
      <c r="PD78" s="6"/>
      <c r="PE78" s="6"/>
      <c r="PF78" s="6"/>
      <c r="PG78" s="6"/>
      <c r="PH78" s="6"/>
      <c r="PI78" s="6"/>
      <c r="PJ78" s="6"/>
      <c r="PK78" s="6"/>
      <c r="PL78" s="6"/>
      <c r="PM78" s="6"/>
      <c r="PN78" s="6"/>
      <c r="PO78" s="6"/>
      <c r="PP78" s="6"/>
      <c r="PQ78" s="6"/>
      <c r="PR78" s="6"/>
      <c r="PS78" s="6"/>
      <c r="PT78" s="6"/>
      <c r="PU78" s="6"/>
      <c r="PV78" s="6"/>
      <c r="PW78" s="6"/>
      <c r="PX78" s="6"/>
      <c r="PY78" s="6"/>
      <c r="PZ78" s="6"/>
      <c r="QA78" s="6"/>
      <c r="QB78" s="6"/>
      <c r="QC78" s="6"/>
      <c r="QD78" s="6"/>
      <c r="QE78" s="6"/>
      <c r="QF78" s="6"/>
      <c r="QG78" s="6"/>
      <c r="QH78" s="6"/>
      <c r="QI78" s="6"/>
      <c r="QJ78" s="6"/>
      <c r="QK78" s="6"/>
      <c r="QL78" s="6"/>
      <c r="QM78" s="6"/>
      <c r="QN78" s="6"/>
      <c r="QO78" s="6"/>
      <c r="QP78" s="6"/>
      <c r="QQ78" s="6"/>
      <c r="QR78" s="6"/>
      <c r="QS78" s="6"/>
      <c r="QT78" s="6"/>
      <c r="QU78" s="6"/>
      <c r="QV78" s="6"/>
      <c r="QW78" s="6"/>
      <c r="QX78" s="6"/>
      <c r="QY78" s="6"/>
      <c r="QZ78" s="6"/>
      <c r="RA78" s="6"/>
      <c r="RB78" s="6"/>
      <c r="RC78" s="6"/>
      <c r="RD78" s="6"/>
      <c r="RE78" s="6"/>
      <c r="RF78" s="6"/>
      <c r="RG78" s="6"/>
      <c r="RH78" s="6"/>
      <c r="RI78" s="6"/>
      <c r="RJ78" s="6"/>
      <c r="RK78" s="6"/>
      <c r="RL78" s="6"/>
      <c r="RM78" s="6"/>
      <c r="RN78" s="6"/>
      <c r="RO78" s="6"/>
      <c r="RP78" s="6"/>
      <c r="RQ78" s="6"/>
      <c r="RR78" s="6"/>
      <c r="RS78" s="6"/>
      <c r="RT78" s="6"/>
      <c r="RU78" s="6"/>
      <c r="RV78" s="6"/>
      <c r="RW78" s="6"/>
      <c r="RX78" s="6"/>
      <c r="RY78" s="6"/>
      <c r="RZ78" s="6"/>
      <c r="SA78" s="6"/>
      <c r="SB78" s="6"/>
      <c r="SC78" s="6"/>
      <c r="SD78" s="6"/>
      <c r="SE78" s="6"/>
      <c r="SF78" s="6"/>
      <c r="SG78" s="6"/>
      <c r="SH78" s="6"/>
      <c r="SI78" s="6"/>
      <c r="SJ78" s="6"/>
      <c r="SK78" s="6"/>
      <c r="SL78" s="6"/>
      <c r="SM78" s="6"/>
      <c r="SN78" s="6"/>
      <c r="SO78" s="6"/>
      <c r="SP78" s="6"/>
      <c r="SQ78" s="6"/>
      <c r="SR78" s="6"/>
      <c r="SS78" s="6"/>
      <c r="ST78" s="6"/>
      <c r="SU78" s="6"/>
      <c r="SV78" s="6"/>
      <c r="SW78" s="6"/>
      <c r="SX78" s="6"/>
      <c r="SY78" s="6"/>
      <c r="SZ78" s="6"/>
      <c r="TA78" s="6"/>
      <c r="TB78" s="6"/>
      <c r="TC78" s="6"/>
      <c r="TD78" s="6"/>
      <c r="TE78" s="6"/>
      <c r="TF78" s="6"/>
      <c r="TG78" s="6"/>
      <c r="TH78" s="6"/>
      <c r="TI78" s="6"/>
      <c r="TJ78" s="6"/>
      <c r="TK78" s="6"/>
      <c r="TL78" s="6"/>
      <c r="TM78" s="6"/>
      <c r="TN78" s="6"/>
      <c r="TO78" s="6"/>
      <c r="TP78" s="6"/>
      <c r="TQ78" s="6"/>
      <c r="TR78" s="6"/>
      <c r="TS78" s="6"/>
      <c r="TT78" s="6"/>
      <c r="TU78" s="6"/>
      <c r="TV78" s="6"/>
      <c r="TW78" s="6"/>
      <c r="TX78" s="6"/>
      <c r="TY78" s="6"/>
      <c r="TZ78" s="6"/>
      <c r="UA78" s="6"/>
      <c r="UB78" s="6"/>
      <c r="UC78" s="6"/>
      <c r="UD78" s="6"/>
      <c r="UE78" s="6"/>
      <c r="UF78" s="6"/>
      <c r="UG78" s="6"/>
      <c r="UH78" s="6"/>
      <c r="UI78" s="6"/>
      <c r="UJ78" s="6"/>
      <c r="UK78" s="6"/>
      <c r="UL78" s="6"/>
      <c r="UM78" s="6"/>
      <c r="UN78" s="6"/>
      <c r="UO78" s="6"/>
      <c r="UP78" s="6"/>
      <c r="UQ78" s="6"/>
      <c r="UR78" s="6"/>
      <c r="US78" s="6"/>
      <c r="UT78" s="6"/>
      <c r="UU78" s="6"/>
      <c r="UV78" s="6"/>
      <c r="UW78" s="6"/>
      <c r="UX78" s="6"/>
      <c r="UY78" s="6"/>
      <c r="UZ78" s="6"/>
      <c r="VA78" s="6"/>
      <c r="VB78" s="6"/>
      <c r="VC78" s="6"/>
      <c r="VD78" s="6"/>
      <c r="VE78" s="6"/>
      <c r="VF78" s="6"/>
      <c r="VG78" s="6"/>
      <c r="VH78" s="6"/>
      <c r="VI78" s="6"/>
      <c r="VJ78" s="6"/>
      <c r="VK78" s="6"/>
      <c r="VL78" s="6"/>
      <c r="VM78" s="6"/>
      <c r="VN78" s="6"/>
      <c r="VO78" s="6"/>
      <c r="VP78" s="6"/>
      <c r="VQ78" s="6"/>
      <c r="VR78" s="6"/>
      <c r="VS78" s="6"/>
      <c r="VT78" s="6"/>
      <c r="VU78" s="6"/>
      <c r="VV78" s="6"/>
      <c r="VW78" s="6"/>
      <c r="VX78" s="6"/>
      <c r="VY78" s="6"/>
      <c r="VZ78" s="6"/>
      <c r="WA78" s="6"/>
      <c r="WB78" s="6"/>
      <c r="WC78" s="6"/>
      <c r="WD78" s="6"/>
      <c r="WE78" s="6"/>
      <c r="WF78" s="6"/>
      <c r="WG78" s="6"/>
      <c r="WH78" s="6"/>
      <c r="WI78" s="6"/>
      <c r="WJ78" s="6"/>
      <c r="WK78" s="6"/>
      <c r="WL78" s="6"/>
      <c r="WM78" s="6"/>
      <c r="WN78" s="6"/>
      <c r="WO78" s="6"/>
      <c r="WP78" s="6"/>
      <c r="WQ78" s="6"/>
      <c r="WR78" s="6"/>
    </row>
    <row r="79" spans="1:616" s="7" customFormat="1" x14ac:dyDescent="0.3">
      <c r="A79" s="35" t="s">
        <v>70</v>
      </c>
      <c r="B79" s="145">
        <v>277461</v>
      </c>
      <c r="C79" s="145">
        <v>204000</v>
      </c>
      <c r="D79" s="75" t="s">
        <v>99</v>
      </c>
      <c r="E79" s="102">
        <v>352268</v>
      </c>
      <c r="F79" s="92">
        <v>833729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  <c r="IR79" s="6"/>
      <c r="IS79" s="6"/>
      <c r="IT79" s="6"/>
      <c r="IU79" s="6"/>
      <c r="IV79" s="6"/>
      <c r="IW79" s="6"/>
      <c r="IX79" s="6"/>
      <c r="IY79" s="6"/>
      <c r="IZ79" s="6"/>
      <c r="JA79" s="6"/>
      <c r="JB79" s="6"/>
      <c r="JC79" s="6"/>
      <c r="JD79" s="6"/>
      <c r="JE79" s="6"/>
      <c r="JF79" s="6"/>
      <c r="JG79" s="6"/>
      <c r="JH79" s="6"/>
      <c r="JI79" s="6"/>
      <c r="JJ79" s="6"/>
      <c r="JK79" s="6"/>
      <c r="JL79" s="6"/>
      <c r="JM79" s="6"/>
      <c r="JN79" s="6"/>
      <c r="JO79" s="6"/>
      <c r="JP79" s="6"/>
      <c r="JQ79" s="6"/>
      <c r="JR79" s="6"/>
      <c r="JS79" s="6"/>
      <c r="JT79" s="6"/>
      <c r="JU79" s="6"/>
      <c r="JV79" s="6"/>
      <c r="JW79" s="6"/>
      <c r="JX79" s="6"/>
      <c r="JY79" s="6"/>
      <c r="JZ79" s="6"/>
      <c r="KA79" s="6"/>
      <c r="KB79" s="6"/>
      <c r="KC79" s="6"/>
      <c r="KD79" s="6"/>
      <c r="KE79" s="6"/>
      <c r="KF79" s="6"/>
      <c r="KG79" s="6"/>
      <c r="KH79" s="6"/>
      <c r="KI79" s="6"/>
      <c r="KJ79" s="6"/>
      <c r="KK79" s="6"/>
      <c r="KL79" s="6"/>
      <c r="KM79" s="6"/>
      <c r="KN79" s="6"/>
      <c r="KO79" s="6"/>
      <c r="KP79" s="6"/>
      <c r="KQ79" s="6"/>
      <c r="KR79" s="6"/>
      <c r="KS79" s="6"/>
      <c r="KT79" s="6"/>
      <c r="KU79" s="6"/>
      <c r="KV79" s="6"/>
      <c r="KW79" s="6"/>
      <c r="KX79" s="6"/>
      <c r="KY79" s="6"/>
      <c r="KZ79" s="6"/>
      <c r="LA79" s="6"/>
      <c r="LB79" s="6"/>
      <c r="LC79" s="6"/>
      <c r="LD79" s="6"/>
      <c r="LE79" s="6"/>
      <c r="LF79" s="6"/>
      <c r="LG79" s="6"/>
      <c r="LH79" s="6"/>
      <c r="LI79" s="6"/>
      <c r="LJ79" s="6"/>
      <c r="LK79" s="6"/>
      <c r="LL79" s="6"/>
      <c r="LM79" s="6"/>
      <c r="LN79" s="6"/>
      <c r="LO79" s="6"/>
      <c r="LP79" s="6"/>
      <c r="LQ79" s="6"/>
      <c r="LR79" s="6"/>
      <c r="LS79" s="6"/>
      <c r="LT79" s="6"/>
      <c r="LU79" s="6"/>
      <c r="LV79" s="6"/>
      <c r="LW79" s="6"/>
      <c r="LX79" s="6"/>
      <c r="LY79" s="6"/>
      <c r="LZ79" s="6"/>
      <c r="MA79" s="6"/>
      <c r="MB79" s="6"/>
      <c r="MC79" s="6"/>
      <c r="MD79" s="6"/>
      <c r="ME79" s="6"/>
      <c r="MF79" s="6"/>
      <c r="MG79" s="6"/>
      <c r="MH79" s="6"/>
      <c r="MI79" s="6"/>
      <c r="MJ79" s="6"/>
      <c r="MK79" s="6"/>
      <c r="ML79" s="6"/>
      <c r="MM79" s="6"/>
      <c r="MN79" s="6"/>
      <c r="MO79" s="6"/>
      <c r="MP79" s="6"/>
      <c r="MQ79" s="6"/>
      <c r="MR79" s="6"/>
      <c r="MS79" s="6"/>
      <c r="MT79" s="6"/>
      <c r="MU79" s="6"/>
      <c r="MV79" s="6"/>
      <c r="MW79" s="6"/>
      <c r="MX79" s="6"/>
      <c r="MY79" s="6"/>
      <c r="MZ79" s="6"/>
      <c r="NA79" s="6"/>
      <c r="NB79" s="6"/>
      <c r="NC79" s="6"/>
      <c r="ND79" s="6"/>
      <c r="NE79" s="6"/>
      <c r="NF79" s="6"/>
      <c r="NG79" s="6"/>
      <c r="NH79" s="6"/>
      <c r="NI79" s="6"/>
      <c r="NJ79" s="6"/>
      <c r="NK79" s="6"/>
      <c r="NL79" s="6"/>
      <c r="NM79" s="6"/>
      <c r="NN79" s="6"/>
      <c r="NO79" s="6"/>
      <c r="NP79" s="6"/>
      <c r="NQ79" s="6"/>
      <c r="NR79" s="6"/>
      <c r="NS79" s="6"/>
      <c r="NT79" s="6"/>
      <c r="NU79" s="6"/>
      <c r="NV79" s="6"/>
      <c r="NW79" s="6"/>
      <c r="NX79" s="6"/>
      <c r="NY79" s="6"/>
      <c r="NZ79" s="6"/>
      <c r="OA79" s="6"/>
      <c r="OB79" s="6"/>
      <c r="OC79" s="6"/>
      <c r="OD79" s="6"/>
      <c r="OE79" s="6"/>
      <c r="OF79" s="6"/>
      <c r="OG79" s="6"/>
      <c r="OH79" s="6"/>
      <c r="OI79" s="6"/>
      <c r="OJ79" s="6"/>
      <c r="OK79" s="6"/>
      <c r="OL79" s="6"/>
      <c r="OM79" s="6"/>
      <c r="ON79" s="6"/>
      <c r="OO79" s="6"/>
      <c r="OP79" s="6"/>
      <c r="OQ79" s="6"/>
      <c r="OR79" s="6"/>
      <c r="OS79" s="6"/>
      <c r="OT79" s="6"/>
      <c r="OU79" s="6"/>
      <c r="OV79" s="6"/>
      <c r="OW79" s="6"/>
      <c r="OX79" s="6"/>
      <c r="OY79" s="6"/>
      <c r="OZ79" s="6"/>
      <c r="PA79" s="6"/>
      <c r="PB79" s="6"/>
      <c r="PC79" s="6"/>
      <c r="PD79" s="6"/>
      <c r="PE79" s="6"/>
      <c r="PF79" s="6"/>
      <c r="PG79" s="6"/>
      <c r="PH79" s="6"/>
      <c r="PI79" s="6"/>
      <c r="PJ79" s="6"/>
      <c r="PK79" s="6"/>
      <c r="PL79" s="6"/>
      <c r="PM79" s="6"/>
      <c r="PN79" s="6"/>
      <c r="PO79" s="6"/>
      <c r="PP79" s="6"/>
      <c r="PQ79" s="6"/>
      <c r="PR79" s="6"/>
      <c r="PS79" s="6"/>
      <c r="PT79" s="6"/>
      <c r="PU79" s="6"/>
      <c r="PV79" s="6"/>
      <c r="PW79" s="6"/>
      <c r="PX79" s="6"/>
      <c r="PY79" s="6"/>
      <c r="PZ79" s="6"/>
      <c r="QA79" s="6"/>
      <c r="QB79" s="6"/>
      <c r="QC79" s="6"/>
      <c r="QD79" s="6"/>
      <c r="QE79" s="6"/>
      <c r="QF79" s="6"/>
      <c r="QG79" s="6"/>
      <c r="QH79" s="6"/>
      <c r="QI79" s="6"/>
      <c r="QJ79" s="6"/>
      <c r="QK79" s="6"/>
      <c r="QL79" s="6"/>
      <c r="QM79" s="6"/>
      <c r="QN79" s="6"/>
      <c r="QO79" s="6"/>
      <c r="QP79" s="6"/>
      <c r="QQ79" s="6"/>
      <c r="QR79" s="6"/>
      <c r="QS79" s="6"/>
      <c r="QT79" s="6"/>
      <c r="QU79" s="6"/>
      <c r="QV79" s="6"/>
      <c r="QW79" s="6"/>
      <c r="QX79" s="6"/>
      <c r="QY79" s="6"/>
      <c r="QZ79" s="6"/>
      <c r="RA79" s="6"/>
      <c r="RB79" s="6"/>
      <c r="RC79" s="6"/>
      <c r="RD79" s="6"/>
      <c r="RE79" s="6"/>
      <c r="RF79" s="6"/>
      <c r="RG79" s="6"/>
      <c r="RH79" s="6"/>
      <c r="RI79" s="6"/>
      <c r="RJ79" s="6"/>
      <c r="RK79" s="6"/>
      <c r="RL79" s="6"/>
      <c r="RM79" s="6"/>
      <c r="RN79" s="6"/>
      <c r="RO79" s="6"/>
      <c r="RP79" s="6"/>
      <c r="RQ79" s="6"/>
      <c r="RR79" s="6"/>
      <c r="RS79" s="6"/>
      <c r="RT79" s="6"/>
      <c r="RU79" s="6"/>
      <c r="RV79" s="6"/>
      <c r="RW79" s="6"/>
      <c r="RX79" s="6"/>
      <c r="RY79" s="6"/>
      <c r="RZ79" s="6"/>
      <c r="SA79" s="6"/>
      <c r="SB79" s="6"/>
      <c r="SC79" s="6"/>
      <c r="SD79" s="6"/>
      <c r="SE79" s="6"/>
      <c r="SF79" s="6"/>
      <c r="SG79" s="6"/>
      <c r="SH79" s="6"/>
      <c r="SI79" s="6"/>
      <c r="SJ79" s="6"/>
      <c r="SK79" s="6"/>
      <c r="SL79" s="6"/>
      <c r="SM79" s="6"/>
      <c r="SN79" s="6"/>
      <c r="SO79" s="6"/>
      <c r="SP79" s="6"/>
      <c r="SQ79" s="6"/>
      <c r="SR79" s="6"/>
      <c r="SS79" s="6"/>
      <c r="ST79" s="6"/>
      <c r="SU79" s="6"/>
      <c r="SV79" s="6"/>
      <c r="SW79" s="6"/>
      <c r="SX79" s="6"/>
      <c r="SY79" s="6"/>
      <c r="SZ79" s="6"/>
      <c r="TA79" s="6"/>
      <c r="TB79" s="6"/>
      <c r="TC79" s="6"/>
      <c r="TD79" s="6"/>
      <c r="TE79" s="6"/>
      <c r="TF79" s="6"/>
      <c r="TG79" s="6"/>
      <c r="TH79" s="6"/>
      <c r="TI79" s="6"/>
      <c r="TJ79" s="6"/>
      <c r="TK79" s="6"/>
      <c r="TL79" s="6"/>
      <c r="TM79" s="6"/>
      <c r="TN79" s="6"/>
      <c r="TO79" s="6"/>
      <c r="TP79" s="6"/>
      <c r="TQ79" s="6"/>
      <c r="TR79" s="6"/>
      <c r="TS79" s="6"/>
      <c r="TT79" s="6"/>
      <c r="TU79" s="6"/>
      <c r="TV79" s="6"/>
      <c r="TW79" s="6"/>
      <c r="TX79" s="6"/>
      <c r="TY79" s="6"/>
      <c r="TZ79" s="6"/>
      <c r="UA79" s="6"/>
      <c r="UB79" s="6"/>
      <c r="UC79" s="6"/>
      <c r="UD79" s="6"/>
      <c r="UE79" s="6"/>
      <c r="UF79" s="6"/>
      <c r="UG79" s="6"/>
      <c r="UH79" s="6"/>
      <c r="UI79" s="6"/>
      <c r="UJ79" s="6"/>
      <c r="UK79" s="6"/>
      <c r="UL79" s="6"/>
      <c r="UM79" s="6"/>
      <c r="UN79" s="6"/>
      <c r="UO79" s="6"/>
      <c r="UP79" s="6"/>
      <c r="UQ79" s="6"/>
      <c r="UR79" s="6"/>
      <c r="US79" s="6"/>
      <c r="UT79" s="6"/>
      <c r="UU79" s="6"/>
      <c r="UV79" s="6"/>
      <c r="UW79" s="6"/>
      <c r="UX79" s="6"/>
      <c r="UY79" s="6"/>
      <c r="UZ79" s="6"/>
      <c r="VA79" s="6"/>
      <c r="VB79" s="6"/>
      <c r="VC79" s="6"/>
      <c r="VD79" s="6"/>
      <c r="VE79" s="6"/>
      <c r="VF79" s="6"/>
      <c r="VG79" s="6"/>
      <c r="VH79" s="6"/>
      <c r="VI79" s="6"/>
      <c r="VJ79" s="6"/>
      <c r="VK79" s="6"/>
      <c r="VL79" s="6"/>
      <c r="VM79" s="6"/>
      <c r="VN79" s="6"/>
      <c r="VO79" s="6"/>
      <c r="VP79" s="6"/>
      <c r="VQ79" s="6"/>
      <c r="VR79" s="6"/>
      <c r="VS79" s="6"/>
      <c r="VT79" s="6"/>
      <c r="VU79" s="6"/>
      <c r="VV79" s="6"/>
      <c r="VW79" s="6"/>
      <c r="VX79" s="6"/>
      <c r="VY79" s="6"/>
      <c r="VZ79" s="6"/>
      <c r="WA79" s="6"/>
      <c r="WB79" s="6"/>
      <c r="WC79" s="6"/>
      <c r="WD79" s="6"/>
      <c r="WE79" s="6"/>
      <c r="WF79" s="6"/>
      <c r="WG79" s="6"/>
      <c r="WH79" s="6"/>
      <c r="WI79" s="6"/>
      <c r="WJ79" s="6"/>
      <c r="WK79" s="6"/>
      <c r="WL79" s="6"/>
      <c r="WM79" s="6"/>
      <c r="WN79" s="6"/>
      <c r="WO79" s="6"/>
      <c r="WP79" s="6"/>
      <c r="WQ79" s="6"/>
      <c r="WR79" s="6"/>
    </row>
    <row r="80" spans="1:616" s="9" customFormat="1" x14ac:dyDescent="0.3">
      <c r="A80" s="35" t="s">
        <v>45</v>
      </c>
      <c r="B80" s="75" t="s">
        <v>99</v>
      </c>
      <c r="C80" s="75" t="s">
        <v>99</v>
      </c>
      <c r="D80" s="75" t="s">
        <v>99</v>
      </c>
      <c r="E80" s="89" t="s">
        <v>99</v>
      </c>
      <c r="F80" s="85" t="s">
        <v>99</v>
      </c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  <c r="CY80" s="8"/>
      <c r="CZ80" s="8"/>
      <c r="DA80" s="8"/>
      <c r="DB80" s="8"/>
      <c r="DC80" s="8"/>
      <c r="DD80" s="8"/>
      <c r="DE80" s="8"/>
      <c r="DF80" s="8"/>
      <c r="DG80" s="8"/>
      <c r="DH80" s="8"/>
      <c r="DI80" s="8"/>
      <c r="DJ80" s="8"/>
      <c r="DK80" s="8"/>
      <c r="DL80" s="8"/>
      <c r="DM80" s="8"/>
      <c r="DN80" s="8"/>
      <c r="DO80" s="8"/>
      <c r="DP80" s="8"/>
      <c r="DQ80" s="8"/>
      <c r="DR80" s="8"/>
      <c r="DS80" s="8"/>
      <c r="DT80" s="8"/>
      <c r="DU80" s="8"/>
      <c r="DV80" s="8"/>
      <c r="DW80" s="8"/>
      <c r="DX80" s="8"/>
      <c r="DY80" s="8"/>
      <c r="DZ80" s="8"/>
      <c r="EA80" s="8"/>
      <c r="EB80" s="8"/>
      <c r="EC80" s="8"/>
      <c r="ED80" s="8"/>
      <c r="EE80" s="8"/>
      <c r="EF80" s="8"/>
      <c r="EG80" s="8"/>
      <c r="EH80" s="8"/>
      <c r="EI80" s="8"/>
      <c r="EJ80" s="8"/>
      <c r="EK80" s="8"/>
      <c r="EL80" s="8"/>
      <c r="EM80" s="8"/>
      <c r="EN80" s="8"/>
      <c r="EO80" s="8"/>
      <c r="EP80" s="8"/>
      <c r="EQ80" s="8"/>
      <c r="ER80" s="8"/>
      <c r="ES80" s="8"/>
      <c r="ET80" s="8"/>
      <c r="EU80" s="8"/>
      <c r="EV80" s="8"/>
      <c r="EW80" s="8"/>
      <c r="EX80" s="8"/>
      <c r="EY80" s="8"/>
      <c r="EZ80" s="8"/>
      <c r="FA80" s="8"/>
      <c r="FB80" s="8"/>
      <c r="FC80" s="8"/>
      <c r="FD80" s="8"/>
      <c r="FE80" s="8"/>
      <c r="FF80" s="8"/>
      <c r="FG80" s="8"/>
      <c r="FH80" s="8"/>
      <c r="FI80" s="8"/>
      <c r="FJ80" s="8"/>
      <c r="FK80" s="8"/>
      <c r="FL80" s="8"/>
      <c r="FM80" s="8"/>
      <c r="FN80" s="8"/>
      <c r="FO80" s="8"/>
      <c r="FP80" s="8"/>
      <c r="FQ80" s="8"/>
      <c r="FR80" s="8"/>
      <c r="FS80" s="8"/>
      <c r="FT80" s="8"/>
      <c r="FU80" s="8"/>
      <c r="FV80" s="8"/>
      <c r="FW80" s="8"/>
      <c r="FX80" s="8"/>
      <c r="FY80" s="8"/>
      <c r="FZ80" s="8"/>
      <c r="GA80" s="8"/>
      <c r="GB80" s="8"/>
      <c r="GC80" s="8"/>
      <c r="GD80" s="8"/>
      <c r="GE80" s="8"/>
      <c r="GF80" s="8"/>
      <c r="GG80" s="8"/>
      <c r="GH80" s="8"/>
      <c r="GI80" s="8"/>
      <c r="GJ80" s="8"/>
      <c r="GK80" s="8"/>
      <c r="GL80" s="8"/>
      <c r="GM80" s="8"/>
      <c r="GN80" s="8"/>
      <c r="GO80" s="8"/>
      <c r="GP80" s="8"/>
      <c r="GQ80" s="8"/>
      <c r="GR80" s="8"/>
      <c r="GS80" s="8"/>
      <c r="GT80" s="8"/>
      <c r="GU80" s="8"/>
      <c r="GV80" s="8"/>
      <c r="GW80" s="8"/>
      <c r="GX80" s="8"/>
      <c r="GY80" s="8"/>
      <c r="GZ80" s="8"/>
      <c r="HA80" s="8"/>
      <c r="HB80" s="8"/>
      <c r="HC80" s="8"/>
      <c r="HD80" s="8"/>
      <c r="HE80" s="8"/>
      <c r="HF80" s="8"/>
      <c r="HG80" s="8"/>
      <c r="HH80" s="8"/>
      <c r="HI80" s="8"/>
      <c r="HJ80" s="8"/>
      <c r="HK80" s="8"/>
      <c r="HL80" s="8"/>
      <c r="HM80" s="8"/>
      <c r="HN80" s="8"/>
      <c r="HO80" s="8"/>
      <c r="HP80" s="8"/>
      <c r="HQ80" s="8"/>
      <c r="HR80" s="8"/>
      <c r="HS80" s="8"/>
      <c r="HT80" s="8"/>
      <c r="HU80" s="8"/>
      <c r="HV80" s="8"/>
      <c r="HW80" s="8"/>
      <c r="HX80" s="8"/>
      <c r="HY80" s="8"/>
      <c r="HZ80" s="8"/>
      <c r="IA80" s="8"/>
      <c r="IB80" s="8"/>
      <c r="IC80" s="8"/>
      <c r="ID80" s="8"/>
      <c r="IE80" s="8"/>
      <c r="IF80" s="8"/>
      <c r="IG80" s="8"/>
      <c r="IH80" s="8"/>
      <c r="II80" s="8"/>
      <c r="IJ80" s="8"/>
      <c r="IK80" s="8"/>
      <c r="IL80" s="8"/>
      <c r="IM80" s="8"/>
      <c r="IN80" s="8"/>
      <c r="IO80" s="8"/>
      <c r="IP80" s="8"/>
      <c r="IQ80" s="8"/>
      <c r="IR80" s="8"/>
      <c r="IS80" s="8"/>
      <c r="IT80" s="8"/>
      <c r="IU80" s="8"/>
      <c r="IV80" s="8"/>
      <c r="IW80" s="8"/>
      <c r="IX80" s="8"/>
      <c r="IY80" s="8"/>
      <c r="IZ80" s="8"/>
      <c r="JA80" s="8"/>
      <c r="JB80" s="8"/>
      <c r="JC80" s="8"/>
      <c r="JD80" s="8"/>
      <c r="JE80" s="8"/>
      <c r="JF80" s="8"/>
      <c r="JG80" s="8"/>
      <c r="JH80" s="8"/>
      <c r="JI80" s="8"/>
      <c r="JJ80" s="8"/>
      <c r="JK80" s="8"/>
      <c r="JL80" s="8"/>
      <c r="JM80" s="8"/>
      <c r="JN80" s="8"/>
      <c r="JO80" s="8"/>
      <c r="JP80" s="8"/>
      <c r="JQ80" s="8"/>
      <c r="JR80" s="8"/>
      <c r="JS80" s="8"/>
      <c r="JT80" s="8"/>
      <c r="JU80" s="8"/>
      <c r="JV80" s="8"/>
      <c r="JW80" s="8"/>
      <c r="JX80" s="8"/>
      <c r="JY80" s="8"/>
      <c r="JZ80" s="8"/>
      <c r="KA80" s="8"/>
      <c r="KB80" s="8"/>
      <c r="KC80" s="8"/>
      <c r="KD80" s="8"/>
      <c r="KE80" s="8"/>
      <c r="KF80" s="8"/>
      <c r="KG80" s="8"/>
      <c r="KH80" s="8"/>
      <c r="KI80" s="8"/>
      <c r="KJ80" s="8"/>
      <c r="KK80" s="8"/>
      <c r="KL80" s="8"/>
      <c r="KM80" s="8"/>
      <c r="KN80" s="8"/>
      <c r="KO80" s="8"/>
      <c r="KP80" s="8"/>
      <c r="KQ80" s="8"/>
      <c r="KR80" s="8"/>
      <c r="KS80" s="8"/>
      <c r="KT80" s="8"/>
      <c r="KU80" s="8"/>
      <c r="KV80" s="8"/>
      <c r="KW80" s="8"/>
      <c r="KX80" s="8"/>
      <c r="KY80" s="8"/>
      <c r="KZ80" s="8"/>
      <c r="LA80" s="8"/>
      <c r="LB80" s="8"/>
      <c r="LC80" s="8"/>
      <c r="LD80" s="8"/>
      <c r="LE80" s="8"/>
      <c r="LF80" s="8"/>
      <c r="LG80" s="8"/>
      <c r="LH80" s="8"/>
      <c r="LI80" s="8"/>
      <c r="LJ80" s="8"/>
      <c r="LK80" s="8"/>
      <c r="LL80" s="8"/>
      <c r="LM80" s="8"/>
      <c r="LN80" s="8"/>
      <c r="LO80" s="8"/>
      <c r="LP80" s="8"/>
      <c r="LQ80" s="8"/>
      <c r="LR80" s="8"/>
      <c r="LS80" s="8"/>
      <c r="LT80" s="8"/>
      <c r="LU80" s="8"/>
      <c r="LV80" s="8"/>
      <c r="LW80" s="8"/>
      <c r="LX80" s="8"/>
      <c r="LY80" s="8"/>
      <c r="LZ80" s="8"/>
      <c r="MA80" s="8"/>
      <c r="MB80" s="8"/>
      <c r="MC80" s="8"/>
      <c r="MD80" s="8"/>
      <c r="ME80" s="8"/>
      <c r="MF80" s="8"/>
      <c r="MG80" s="8"/>
      <c r="MH80" s="8"/>
      <c r="MI80" s="8"/>
      <c r="MJ80" s="8"/>
      <c r="MK80" s="8"/>
      <c r="ML80" s="8"/>
      <c r="MM80" s="8"/>
      <c r="MN80" s="8"/>
      <c r="MO80" s="8"/>
      <c r="MP80" s="8"/>
      <c r="MQ80" s="8"/>
      <c r="MR80" s="8"/>
      <c r="MS80" s="8"/>
      <c r="MT80" s="8"/>
      <c r="MU80" s="8"/>
      <c r="MV80" s="8"/>
      <c r="MW80" s="8"/>
      <c r="MX80" s="8"/>
      <c r="MY80" s="8"/>
      <c r="MZ80" s="8"/>
      <c r="NA80" s="8"/>
      <c r="NB80" s="8"/>
      <c r="NC80" s="8"/>
      <c r="ND80" s="8"/>
      <c r="NE80" s="8"/>
      <c r="NF80" s="8"/>
      <c r="NG80" s="8"/>
      <c r="NH80" s="8"/>
      <c r="NI80" s="8"/>
      <c r="NJ80" s="8"/>
      <c r="NK80" s="8"/>
      <c r="NL80" s="8"/>
      <c r="NM80" s="8"/>
      <c r="NN80" s="8"/>
      <c r="NO80" s="8"/>
      <c r="NP80" s="8"/>
      <c r="NQ80" s="8"/>
      <c r="NR80" s="8"/>
      <c r="NS80" s="8"/>
      <c r="NT80" s="8"/>
      <c r="NU80" s="8"/>
      <c r="NV80" s="8"/>
      <c r="NW80" s="8"/>
      <c r="NX80" s="8"/>
      <c r="NY80" s="8"/>
      <c r="NZ80" s="8"/>
      <c r="OA80" s="8"/>
      <c r="OB80" s="8"/>
      <c r="OC80" s="8"/>
      <c r="OD80" s="8"/>
      <c r="OE80" s="8"/>
      <c r="OF80" s="8"/>
      <c r="OG80" s="8"/>
      <c r="OH80" s="8"/>
      <c r="OI80" s="8"/>
      <c r="OJ80" s="8"/>
      <c r="OK80" s="8"/>
      <c r="OL80" s="8"/>
      <c r="OM80" s="8"/>
      <c r="ON80" s="8"/>
      <c r="OO80" s="8"/>
      <c r="OP80" s="8"/>
      <c r="OQ80" s="8"/>
      <c r="OR80" s="8"/>
      <c r="OS80" s="8"/>
      <c r="OT80" s="8"/>
      <c r="OU80" s="8"/>
      <c r="OV80" s="8"/>
      <c r="OW80" s="8"/>
      <c r="OX80" s="8"/>
      <c r="OY80" s="8"/>
      <c r="OZ80" s="8"/>
      <c r="PA80" s="8"/>
      <c r="PB80" s="8"/>
      <c r="PC80" s="8"/>
      <c r="PD80" s="8"/>
      <c r="PE80" s="8"/>
      <c r="PF80" s="8"/>
      <c r="PG80" s="8"/>
      <c r="PH80" s="8"/>
      <c r="PI80" s="8"/>
      <c r="PJ80" s="8"/>
      <c r="PK80" s="8"/>
      <c r="PL80" s="8"/>
      <c r="PM80" s="8"/>
      <c r="PN80" s="8"/>
      <c r="PO80" s="8"/>
      <c r="PP80" s="8"/>
      <c r="PQ80" s="8"/>
      <c r="PR80" s="8"/>
      <c r="PS80" s="8"/>
      <c r="PT80" s="8"/>
      <c r="PU80" s="8"/>
      <c r="PV80" s="8"/>
      <c r="PW80" s="8"/>
      <c r="PX80" s="8"/>
      <c r="PY80" s="8"/>
      <c r="PZ80" s="8"/>
      <c r="QA80" s="8"/>
      <c r="QB80" s="8"/>
      <c r="QC80" s="8"/>
      <c r="QD80" s="8"/>
      <c r="QE80" s="8"/>
      <c r="QF80" s="8"/>
      <c r="QG80" s="8"/>
      <c r="QH80" s="8"/>
      <c r="QI80" s="8"/>
      <c r="QJ80" s="8"/>
      <c r="QK80" s="8"/>
      <c r="QL80" s="8"/>
      <c r="QM80" s="8"/>
      <c r="QN80" s="8"/>
      <c r="QO80" s="8"/>
      <c r="QP80" s="8"/>
      <c r="QQ80" s="8"/>
      <c r="QR80" s="8"/>
      <c r="QS80" s="8"/>
      <c r="QT80" s="8"/>
      <c r="QU80" s="8"/>
      <c r="QV80" s="8"/>
      <c r="QW80" s="8"/>
      <c r="QX80" s="8"/>
      <c r="QY80" s="8"/>
      <c r="QZ80" s="8"/>
      <c r="RA80" s="8"/>
      <c r="RB80" s="8"/>
      <c r="RC80" s="8"/>
      <c r="RD80" s="8"/>
      <c r="RE80" s="8"/>
      <c r="RF80" s="8"/>
      <c r="RG80" s="8"/>
      <c r="RH80" s="8"/>
      <c r="RI80" s="8"/>
      <c r="RJ80" s="8"/>
      <c r="RK80" s="8"/>
      <c r="RL80" s="8"/>
      <c r="RM80" s="8"/>
      <c r="RN80" s="8"/>
      <c r="RO80" s="8"/>
      <c r="RP80" s="8"/>
      <c r="RQ80" s="8"/>
      <c r="RR80" s="8"/>
      <c r="RS80" s="8"/>
      <c r="RT80" s="8"/>
      <c r="RU80" s="8"/>
      <c r="RV80" s="8"/>
      <c r="RW80" s="8"/>
      <c r="RX80" s="8"/>
      <c r="RY80" s="8"/>
      <c r="RZ80" s="8"/>
      <c r="SA80" s="8"/>
      <c r="SB80" s="8"/>
      <c r="SC80" s="8"/>
      <c r="SD80" s="8"/>
      <c r="SE80" s="8"/>
      <c r="SF80" s="8"/>
      <c r="SG80" s="8"/>
      <c r="SH80" s="8"/>
      <c r="SI80" s="8"/>
      <c r="SJ80" s="8"/>
      <c r="SK80" s="8"/>
      <c r="SL80" s="8"/>
      <c r="SM80" s="8"/>
      <c r="SN80" s="8"/>
      <c r="SO80" s="8"/>
      <c r="SP80" s="8"/>
      <c r="SQ80" s="8"/>
      <c r="SR80" s="8"/>
      <c r="SS80" s="8"/>
      <c r="ST80" s="8"/>
      <c r="SU80" s="8"/>
      <c r="SV80" s="8"/>
      <c r="SW80" s="8"/>
      <c r="SX80" s="8"/>
      <c r="SY80" s="8"/>
      <c r="SZ80" s="8"/>
      <c r="TA80" s="8"/>
      <c r="TB80" s="8"/>
      <c r="TC80" s="8"/>
      <c r="TD80" s="8"/>
      <c r="TE80" s="8"/>
      <c r="TF80" s="8"/>
      <c r="TG80" s="8"/>
      <c r="TH80" s="8"/>
      <c r="TI80" s="8"/>
      <c r="TJ80" s="8"/>
      <c r="TK80" s="8"/>
      <c r="TL80" s="8"/>
      <c r="TM80" s="8"/>
      <c r="TN80" s="8"/>
      <c r="TO80" s="8"/>
      <c r="TP80" s="8"/>
      <c r="TQ80" s="8"/>
      <c r="TR80" s="8"/>
      <c r="TS80" s="8"/>
      <c r="TT80" s="8"/>
      <c r="TU80" s="8"/>
      <c r="TV80" s="8"/>
      <c r="TW80" s="8"/>
      <c r="TX80" s="8"/>
      <c r="TY80" s="8"/>
      <c r="TZ80" s="8"/>
      <c r="UA80" s="8"/>
      <c r="UB80" s="8"/>
      <c r="UC80" s="8"/>
      <c r="UD80" s="8"/>
      <c r="UE80" s="8"/>
      <c r="UF80" s="8"/>
      <c r="UG80" s="8"/>
      <c r="UH80" s="8"/>
      <c r="UI80" s="8"/>
      <c r="UJ80" s="8"/>
      <c r="UK80" s="8"/>
      <c r="UL80" s="8"/>
      <c r="UM80" s="8"/>
      <c r="UN80" s="8"/>
      <c r="UO80" s="8"/>
      <c r="UP80" s="8"/>
      <c r="UQ80" s="8"/>
      <c r="UR80" s="8"/>
      <c r="US80" s="8"/>
      <c r="UT80" s="8"/>
      <c r="UU80" s="8"/>
      <c r="UV80" s="8"/>
      <c r="UW80" s="8"/>
      <c r="UX80" s="8"/>
      <c r="UY80" s="8"/>
      <c r="UZ80" s="8"/>
      <c r="VA80" s="8"/>
      <c r="VB80" s="8"/>
      <c r="VC80" s="8"/>
      <c r="VD80" s="8"/>
      <c r="VE80" s="8"/>
      <c r="VF80" s="8"/>
      <c r="VG80" s="8"/>
      <c r="VH80" s="8"/>
      <c r="VI80" s="8"/>
      <c r="VJ80" s="8"/>
      <c r="VK80" s="8"/>
      <c r="VL80" s="8"/>
      <c r="VM80" s="8"/>
      <c r="VN80" s="8"/>
      <c r="VO80" s="8"/>
      <c r="VP80" s="8"/>
      <c r="VQ80" s="8"/>
      <c r="VR80" s="8"/>
      <c r="VS80" s="8"/>
      <c r="VT80" s="8"/>
      <c r="VU80" s="8"/>
      <c r="VV80" s="8"/>
      <c r="VW80" s="8"/>
      <c r="VX80" s="8"/>
      <c r="VY80" s="8"/>
      <c r="VZ80" s="8"/>
      <c r="WA80" s="8"/>
      <c r="WB80" s="8"/>
      <c r="WC80" s="8"/>
      <c r="WD80" s="8"/>
      <c r="WE80" s="8"/>
      <c r="WF80" s="8"/>
      <c r="WG80" s="8"/>
      <c r="WH80" s="8"/>
      <c r="WI80" s="8"/>
      <c r="WJ80" s="8"/>
      <c r="WK80" s="8"/>
      <c r="WL80" s="8"/>
      <c r="WM80" s="8"/>
      <c r="WN80" s="8"/>
      <c r="WO80" s="8"/>
      <c r="WP80" s="8"/>
      <c r="WQ80" s="8"/>
      <c r="WR80" s="8"/>
    </row>
    <row r="81" spans="1:616" s="7" customFormat="1" x14ac:dyDescent="0.3">
      <c r="A81" s="43" t="s">
        <v>72</v>
      </c>
      <c r="B81" s="150">
        <v>5689068</v>
      </c>
      <c r="C81" s="150">
        <v>9840</v>
      </c>
      <c r="D81" s="150">
        <v>500000</v>
      </c>
      <c r="E81" s="101">
        <v>404012.46</v>
      </c>
      <c r="F81" s="98">
        <v>6602920.46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</row>
    <row r="82" spans="1:616" s="7" customFormat="1" x14ac:dyDescent="0.3">
      <c r="A82" s="35" t="s">
        <v>70</v>
      </c>
      <c r="B82" s="75" t="s">
        <v>99</v>
      </c>
      <c r="C82" s="75" t="s">
        <v>99</v>
      </c>
      <c r="D82" s="145">
        <v>18000</v>
      </c>
      <c r="E82" s="89" t="s">
        <v>99</v>
      </c>
      <c r="F82" s="92">
        <v>18000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  <c r="IT82" s="6"/>
      <c r="IU82" s="6"/>
      <c r="IV82" s="6"/>
      <c r="IW82" s="6"/>
      <c r="IX82" s="6"/>
      <c r="IY82" s="6"/>
      <c r="IZ82" s="6"/>
      <c r="JA82" s="6"/>
      <c r="JB82" s="6"/>
      <c r="JC82" s="6"/>
      <c r="JD82" s="6"/>
      <c r="JE82" s="6"/>
      <c r="JF82" s="6"/>
      <c r="JG82" s="6"/>
      <c r="JH82" s="6"/>
      <c r="JI82" s="6"/>
      <c r="JJ82" s="6"/>
      <c r="JK82" s="6"/>
      <c r="JL82" s="6"/>
      <c r="JM82" s="6"/>
      <c r="JN82" s="6"/>
      <c r="JO82" s="6"/>
      <c r="JP82" s="6"/>
      <c r="JQ82" s="6"/>
      <c r="JR82" s="6"/>
      <c r="JS82" s="6"/>
      <c r="JT82" s="6"/>
      <c r="JU82" s="6"/>
      <c r="JV82" s="6"/>
      <c r="JW82" s="6"/>
      <c r="JX82" s="6"/>
      <c r="JY82" s="6"/>
      <c r="JZ82" s="6"/>
      <c r="KA82" s="6"/>
      <c r="KB82" s="6"/>
      <c r="KC82" s="6"/>
      <c r="KD82" s="6"/>
      <c r="KE82" s="6"/>
      <c r="KF82" s="6"/>
      <c r="KG82" s="6"/>
      <c r="KH82" s="6"/>
      <c r="KI82" s="6"/>
      <c r="KJ82" s="6"/>
      <c r="KK82" s="6"/>
      <c r="KL82" s="6"/>
      <c r="KM82" s="6"/>
      <c r="KN82" s="6"/>
      <c r="KO82" s="6"/>
      <c r="KP82" s="6"/>
      <c r="KQ82" s="6"/>
      <c r="KR82" s="6"/>
      <c r="KS82" s="6"/>
      <c r="KT82" s="6"/>
      <c r="KU82" s="6"/>
      <c r="KV82" s="6"/>
      <c r="KW82" s="6"/>
      <c r="KX82" s="6"/>
      <c r="KY82" s="6"/>
      <c r="KZ82" s="6"/>
      <c r="LA82" s="6"/>
      <c r="LB82" s="6"/>
      <c r="LC82" s="6"/>
      <c r="LD82" s="6"/>
      <c r="LE82" s="6"/>
      <c r="LF82" s="6"/>
      <c r="LG82" s="6"/>
      <c r="LH82" s="6"/>
      <c r="LI82" s="6"/>
      <c r="LJ82" s="6"/>
      <c r="LK82" s="6"/>
      <c r="LL82" s="6"/>
      <c r="LM82" s="6"/>
      <c r="LN82" s="6"/>
      <c r="LO82" s="6"/>
      <c r="LP82" s="6"/>
      <c r="LQ82" s="6"/>
      <c r="LR82" s="6"/>
      <c r="LS82" s="6"/>
      <c r="LT82" s="6"/>
      <c r="LU82" s="6"/>
      <c r="LV82" s="6"/>
      <c r="LW82" s="6"/>
      <c r="LX82" s="6"/>
      <c r="LY82" s="6"/>
      <c r="LZ82" s="6"/>
      <c r="MA82" s="6"/>
      <c r="MB82" s="6"/>
      <c r="MC82" s="6"/>
      <c r="MD82" s="6"/>
      <c r="ME82" s="6"/>
      <c r="MF82" s="6"/>
      <c r="MG82" s="6"/>
      <c r="MH82" s="6"/>
      <c r="MI82" s="6"/>
      <c r="MJ82" s="6"/>
      <c r="MK82" s="6"/>
      <c r="ML82" s="6"/>
      <c r="MM82" s="6"/>
      <c r="MN82" s="6"/>
      <c r="MO82" s="6"/>
      <c r="MP82" s="6"/>
      <c r="MQ82" s="6"/>
      <c r="MR82" s="6"/>
      <c r="MS82" s="6"/>
      <c r="MT82" s="6"/>
      <c r="MU82" s="6"/>
      <c r="MV82" s="6"/>
      <c r="MW82" s="6"/>
      <c r="MX82" s="6"/>
      <c r="MY82" s="6"/>
      <c r="MZ82" s="6"/>
      <c r="NA82" s="6"/>
      <c r="NB82" s="6"/>
      <c r="NC82" s="6"/>
      <c r="ND82" s="6"/>
      <c r="NE82" s="6"/>
      <c r="NF82" s="6"/>
      <c r="NG82" s="6"/>
      <c r="NH82" s="6"/>
      <c r="NI82" s="6"/>
      <c r="NJ82" s="6"/>
      <c r="NK82" s="6"/>
      <c r="NL82" s="6"/>
      <c r="NM82" s="6"/>
      <c r="NN82" s="6"/>
      <c r="NO82" s="6"/>
      <c r="NP82" s="6"/>
      <c r="NQ82" s="6"/>
      <c r="NR82" s="6"/>
      <c r="NS82" s="6"/>
      <c r="NT82" s="6"/>
      <c r="NU82" s="6"/>
      <c r="NV82" s="6"/>
      <c r="NW82" s="6"/>
      <c r="NX82" s="6"/>
      <c r="NY82" s="6"/>
      <c r="NZ82" s="6"/>
      <c r="OA82" s="6"/>
      <c r="OB82" s="6"/>
      <c r="OC82" s="6"/>
      <c r="OD82" s="6"/>
      <c r="OE82" s="6"/>
      <c r="OF82" s="6"/>
      <c r="OG82" s="6"/>
      <c r="OH82" s="6"/>
      <c r="OI82" s="6"/>
      <c r="OJ82" s="6"/>
      <c r="OK82" s="6"/>
      <c r="OL82" s="6"/>
      <c r="OM82" s="6"/>
      <c r="ON82" s="6"/>
      <c r="OO82" s="6"/>
      <c r="OP82" s="6"/>
      <c r="OQ82" s="6"/>
      <c r="OR82" s="6"/>
      <c r="OS82" s="6"/>
      <c r="OT82" s="6"/>
      <c r="OU82" s="6"/>
      <c r="OV82" s="6"/>
      <c r="OW82" s="6"/>
      <c r="OX82" s="6"/>
      <c r="OY82" s="6"/>
      <c r="OZ82" s="6"/>
      <c r="PA82" s="6"/>
      <c r="PB82" s="6"/>
      <c r="PC82" s="6"/>
      <c r="PD82" s="6"/>
      <c r="PE82" s="6"/>
      <c r="PF82" s="6"/>
      <c r="PG82" s="6"/>
      <c r="PH82" s="6"/>
      <c r="PI82" s="6"/>
      <c r="PJ82" s="6"/>
      <c r="PK82" s="6"/>
      <c r="PL82" s="6"/>
      <c r="PM82" s="6"/>
      <c r="PN82" s="6"/>
      <c r="PO82" s="6"/>
      <c r="PP82" s="6"/>
      <c r="PQ82" s="6"/>
      <c r="PR82" s="6"/>
      <c r="PS82" s="6"/>
      <c r="PT82" s="6"/>
      <c r="PU82" s="6"/>
      <c r="PV82" s="6"/>
      <c r="PW82" s="6"/>
      <c r="PX82" s="6"/>
      <c r="PY82" s="6"/>
      <c r="PZ82" s="6"/>
      <c r="QA82" s="6"/>
      <c r="QB82" s="6"/>
      <c r="QC82" s="6"/>
      <c r="QD82" s="6"/>
      <c r="QE82" s="6"/>
      <c r="QF82" s="6"/>
      <c r="QG82" s="6"/>
      <c r="QH82" s="6"/>
      <c r="QI82" s="6"/>
      <c r="QJ82" s="6"/>
      <c r="QK82" s="6"/>
      <c r="QL82" s="6"/>
      <c r="QM82" s="6"/>
      <c r="QN82" s="6"/>
      <c r="QO82" s="6"/>
      <c r="QP82" s="6"/>
      <c r="QQ82" s="6"/>
      <c r="QR82" s="6"/>
      <c r="QS82" s="6"/>
      <c r="QT82" s="6"/>
      <c r="QU82" s="6"/>
      <c r="QV82" s="6"/>
      <c r="QW82" s="6"/>
      <c r="QX82" s="6"/>
      <c r="QY82" s="6"/>
      <c r="QZ82" s="6"/>
      <c r="RA82" s="6"/>
      <c r="RB82" s="6"/>
      <c r="RC82" s="6"/>
      <c r="RD82" s="6"/>
      <c r="RE82" s="6"/>
      <c r="RF82" s="6"/>
      <c r="RG82" s="6"/>
      <c r="RH82" s="6"/>
      <c r="RI82" s="6"/>
      <c r="RJ82" s="6"/>
      <c r="RK82" s="6"/>
      <c r="RL82" s="6"/>
      <c r="RM82" s="6"/>
      <c r="RN82" s="6"/>
      <c r="RO82" s="6"/>
      <c r="RP82" s="6"/>
      <c r="RQ82" s="6"/>
      <c r="RR82" s="6"/>
      <c r="RS82" s="6"/>
      <c r="RT82" s="6"/>
      <c r="RU82" s="6"/>
      <c r="RV82" s="6"/>
      <c r="RW82" s="6"/>
      <c r="RX82" s="6"/>
      <c r="RY82" s="6"/>
      <c r="RZ82" s="6"/>
      <c r="SA82" s="6"/>
      <c r="SB82" s="6"/>
      <c r="SC82" s="6"/>
      <c r="SD82" s="6"/>
      <c r="SE82" s="6"/>
      <c r="SF82" s="6"/>
      <c r="SG82" s="6"/>
      <c r="SH82" s="6"/>
      <c r="SI82" s="6"/>
      <c r="SJ82" s="6"/>
      <c r="SK82" s="6"/>
      <c r="SL82" s="6"/>
      <c r="SM82" s="6"/>
      <c r="SN82" s="6"/>
      <c r="SO82" s="6"/>
      <c r="SP82" s="6"/>
      <c r="SQ82" s="6"/>
      <c r="SR82" s="6"/>
      <c r="SS82" s="6"/>
      <c r="ST82" s="6"/>
      <c r="SU82" s="6"/>
      <c r="SV82" s="6"/>
      <c r="SW82" s="6"/>
      <c r="SX82" s="6"/>
      <c r="SY82" s="6"/>
      <c r="SZ82" s="6"/>
      <c r="TA82" s="6"/>
      <c r="TB82" s="6"/>
      <c r="TC82" s="6"/>
      <c r="TD82" s="6"/>
      <c r="TE82" s="6"/>
      <c r="TF82" s="6"/>
      <c r="TG82" s="6"/>
      <c r="TH82" s="6"/>
      <c r="TI82" s="6"/>
      <c r="TJ82" s="6"/>
      <c r="TK82" s="6"/>
      <c r="TL82" s="6"/>
      <c r="TM82" s="6"/>
      <c r="TN82" s="6"/>
      <c r="TO82" s="6"/>
      <c r="TP82" s="6"/>
      <c r="TQ82" s="6"/>
      <c r="TR82" s="6"/>
      <c r="TS82" s="6"/>
      <c r="TT82" s="6"/>
      <c r="TU82" s="6"/>
      <c r="TV82" s="6"/>
      <c r="TW82" s="6"/>
      <c r="TX82" s="6"/>
      <c r="TY82" s="6"/>
      <c r="TZ82" s="6"/>
      <c r="UA82" s="6"/>
      <c r="UB82" s="6"/>
      <c r="UC82" s="6"/>
      <c r="UD82" s="6"/>
      <c r="UE82" s="6"/>
      <c r="UF82" s="6"/>
      <c r="UG82" s="6"/>
      <c r="UH82" s="6"/>
      <c r="UI82" s="6"/>
      <c r="UJ82" s="6"/>
      <c r="UK82" s="6"/>
      <c r="UL82" s="6"/>
      <c r="UM82" s="6"/>
      <c r="UN82" s="6"/>
      <c r="UO82" s="6"/>
      <c r="UP82" s="6"/>
      <c r="UQ82" s="6"/>
      <c r="UR82" s="6"/>
      <c r="US82" s="6"/>
      <c r="UT82" s="6"/>
      <c r="UU82" s="6"/>
      <c r="UV82" s="6"/>
      <c r="UW82" s="6"/>
      <c r="UX82" s="6"/>
      <c r="UY82" s="6"/>
      <c r="UZ82" s="6"/>
      <c r="VA82" s="6"/>
      <c r="VB82" s="6"/>
      <c r="VC82" s="6"/>
      <c r="VD82" s="6"/>
      <c r="VE82" s="6"/>
      <c r="VF82" s="6"/>
      <c r="VG82" s="6"/>
      <c r="VH82" s="6"/>
      <c r="VI82" s="6"/>
      <c r="VJ82" s="6"/>
      <c r="VK82" s="6"/>
      <c r="VL82" s="6"/>
      <c r="VM82" s="6"/>
      <c r="VN82" s="6"/>
      <c r="VO82" s="6"/>
      <c r="VP82" s="6"/>
      <c r="VQ82" s="6"/>
      <c r="VR82" s="6"/>
      <c r="VS82" s="6"/>
      <c r="VT82" s="6"/>
      <c r="VU82" s="6"/>
      <c r="VV82" s="6"/>
      <c r="VW82" s="6"/>
      <c r="VX82" s="6"/>
      <c r="VY82" s="6"/>
      <c r="VZ82" s="6"/>
      <c r="WA82" s="6"/>
      <c r="WB82" s="6"/>
      <c r="WC82" s="6"/>
      <c r="WD82" s="6"/>
      <c r="WE82" s="6"/>
      <c r="WF82" s="6"/>
      <c r="WG82" s="6"/>
      <c r="WH82" s="6"/>
      <c r="WI82" s="6"/>
      <c r="WJ82" s="6"/>
      <c r="WK82" s="6"/>
      <c r="WL82" s="6"/>
      <c r="WM82" s="6"/>
      <c r="WN82" s="6"/>
      <c r="WO82" s="6"/>
      <c r="WP82" s="6"/>
      <c r="WQ82" s="6"/>
      <c r="WR82" s="6"/>
    </row>
    <row r="83" spans="1:616" s="9" customFormat="1" x14ac:dyDescent="0.3">
      <c r="A83" s="35" t="s">
        <v>45</v>
      </c>
      <c r="B83" s="75" t="s">
        <v>99</v>
      </c>
      <c r="C83" s="75" t="s">
        <v>99</v>
      </c>
      <c r="D83" s="75" t="s">
        <v>99</v>
      </c>
      <c r="E83" s="89" t="s">
        <v>99</v>
      </c>
      <c r="F83" s="85" t="s">
        <v>99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8"/>
      <c r="GA83" s="8"/>
      <c r="GB83" s="8"/>
      <c r="GC83" s="8"/>
      <c r="GD83" s="8"/>
      <c r="GE83" s="8"/>
      <c r="GF83" s="8"/>
      <c r="GG83" s="8"/>
      <c r="GH83" s="8"/>
      <c r="GI83" s="8"/>
      <c r="GJ83" s="8"/>
      <c r="GK83" s="8"/>
      <c r="GL83" s="8"/>
      <c r="GM83" s="8"/>
      <c r="GN83" s="8"/>
      <c r="GO83" s="8"/>
      <c r="GP83" s="8"/>
      <c r="GQ83" s="8"/>
      <c r="GR83" s="8"/>
      <c r="GS83" s="8"/>
      <c r="GT83" s="8"/>
      <c r="GU83" s="8"/>
      <c r="GV83" s="8"/>
      <c r="GW83" s="8"/>
      <c r="GX83" s="8"/>
      <c r="GY83" s="8"/>
      <c r="GZ83" s="8"/>
      <c r="HA83" s="8"/>
      <c r="HB83" s="8"/>
      <c r="HC83" s="8"/>
      <c r="HD83" s="8"/>
      <c r="HE83" s="8"/>
      <c r="HF83" s="8"/>
      <c r="HG83" s="8"/>
      <c r="HH83" s="8"/>
      <c r="HI83" s="8"/>
      <c r="HJ83" s="8"/>
      <c r="HK83" s="8"/>
      <c r="HL83" s="8"/>
      <c r="HM83" s="8"/>
      <c r="HN83" s="8"/>
      <c r="HO83" s="8"/>
      <c r="HP83" s="8"/>
      <c r="HQ83" s="8"/>
      <c r="HR83" s="8"/>
      <c r="HS83" s="8"/>
      <c r="HT83" s="8"/>
      <c r="HU83" s="8"/>
      <c r="HV83" s="8"/>
      <c r="HW83" s="8"/>
      <c r="HX83" s="8"/>
      <c r="HY83" s="8"/>
      <c r="HZ83" s="8"/>
      <c r="IA83" s="8"/>
      <c r="IB83" s="8"/>
      <c r="IC83" s="8"/>
      <c r="ID83" s="8"/>
      <c r="IE83" s="8"/>
      <c r="IF83" s="8"/>
      <c r="IG83" s="8"/>
      <c r="IH83" s="8"/>
      <c r="II83" s="8"/>
      <c r="IJ83" s="8"/>
      <c r="IK83" s="8"/>
      <c r="IL83" s="8"/>
      <c r="IM83" s="8"/>
      <c r="IN83" s="8"/>
      <c r="IO83" s="8"/>
      <c r="IP83" s="8"/>
      <c r="IQ83" s="8"/>
      <c r="IR83" s="8"/>
      <c r="IS83" s="8"/>
      <c r="IT83" s="8"/>
      <c r="IU83" s="8"/>
      <c r="IV83" s="8"/>
      <c r="IW83" s="8"/>
      <c r="IX83" s="8"/>
      <c r="IY83" s="8"/>
      <c r="IZ83" s="8"/>
      <c r="JA83" s="8"/>
      <c r="JB83" s="8"/>
      <c r="JC83" s="8"/>
      <c r="JD83" s="8"/>
      <c r="JE83" s="8"/>
      <c r="JF83" s="8"/>
      <c r="JG83" s="8"/>
      <c r="JH83" s="8"/>
      <c r="JI83" s="8"/>
      <c r="JJ83" s="8"/>
      <c r="JK83" s="8"/>
      <c r="JL83" s="8"/>
      <c r="JM83" s="8"/>
      <c r="JN83" s="8"/>
      <c r="JO83" s="8"/>
      <c r="JP83" s="8"/>
      <c r="JQ83" s="8"/>
      <c r="JR83" s="8"/>
      <c r="JS83" s="8"/>
      <c r="JT83" s="8"/>
      <c r="JU83" s="8"/>
      <c r="JV83" s="8"/>
      <c r="JW83" s="8"/>
      <c r="JX83" s="8"/>
      <c r="JY83" s="8"/>
      <c r="JZ83" s="8"/>
      <c r="KA83" s="8"/>
      <c r="KB83" s="8"/>
      <c r="KC83" s="8"/>
      <c r="KD83" s="8"/>
      <c r="KE83" s="8"/>
      <c r="KF83" s="8"/>
      <c r="KG83" s="8"/>
      <c r="KH83" s="8"/>
      <c r="KI83" s="8"/>
      <c r="KJ83" s="8"/>
      <c r="KK83" s="8"/>
      <c r="KL83" s="8"/>
      <c r="KM83" s="8"/>
      <c r="KN83" s="8"/>
      <c r="KO83" s="8"/>
      <c r="KP83" s="8"/>
      <c r="KQ83" s="8"/>
      <c r="KR83" s="8"/>
      <c r="KS83" s="8"/>
      <c r="KT83" s="8"/>
      <c r="KU83" s="8"/>
      <c r="KV83" s="8"/>
      <c r="KW83" s="8"/>
      <c r="KX83" s="8"/>
      <c r="KY83" s="8"/>
      <c r="KZ83" s="8"/>
      <c r="LA83" s="8"/>
      <c r="LB83" s="8"/>
      <c r="LC83" s="8"/>
      <c r="LD83" s="8"/>
      <c r="LE83" s="8"/>
      <c r="LF83" s="8"/>
      <c r="LG83" s="8"/>
      <c r="LH83" s="8"/>
      <c r="LI83" s="8"/>
      <c r="LJ83" s="8"/>
      <c r="LK83" s="8"/>
      <c r="LL83" s="8"/>
      <c r="LM83" s="8"/>
      <c r="LN83" s="8"/>
      <c r="LO83" s="8"/>
      <c r="LP83" s="8"/>
      <c r="LQ83" s="8"/>
      <c r="LR83" s="8"/>
      <c r="LS83" s="8"/>
      <c r="LT83" s="8"/>
      <c r="LU83" s="8"/>
      <c r="LV83" s="8"/>
      <c r="LW83" s="8"/>
      <c r="LX83" s="8"/>
      <c r="LY83" s="8"/>
      <c r="LZ83" s="8"/>
      <c r="MA83" s="8"/>
      <c r="MB83" s="8"/>
      <c r="MC83" s="8"/>
      <c r="MD83" s="8"/>
      <c r="ME83" s="8"/>
      <c r="MF83" s="8"/>
      <c r="MG83" s="8"/>
      <c r="MH83" s="8"/>
      <c r="MI83" s="8"/>
      <c r="MJ83" s="8"/>
      <c r="MK83" s="8"/>
      <c r="ML83" s="8"/>
      <c r="MM83" s="8"/>
      <c r="MN83" s="8"/>
      <c r="MO83" s="8"/>
      <c r="MP83" s="8"/>
      <c r="MQ83" s="8"/>
      <c r="MR83" s="8"/>
      <c r="MS83" s="8"/>
      <c r="MT83" s="8"/>
      <c r="MU83" s="8"/>
      <c r="MV83" s="8"/>
      <c r="MW83" s="8"/>
      <c r="MX83" s="8"/>
      <c r="MY83" s="8"/>
      <c r="MZ83" s="8"/>
      <c r="NA83" s="8"/>
      <c r="NB83" s="8"/>
      <c r="NC83" s="8"/>
      <c r="ND83" s="8"/>
      <c r="NE83" s="8"/>
      <c r="NF83" s="8"/>
      <c r="NG83" s="8"/>
      <c r="NH83" s="8"/>
      <c r="NI83" s="8"/>
      <c r="NJ83" s="8"/>
      <c r="NK83" s="8"/>
      <c r="NL83" s="8"/>
      <c r="NM83" s="8"/>
      <c r="NN83" s="8"/>
      <c r="NO83" s="8"/>
      <c r="NP83" s="8"/>
      <c r="NQ83" s="8"/>
      <c r="NR83" s="8"/>
      <c r="NS83" s="8"/>
      <c r="NT83" s="8"/>
      <c r="NU83" s="8"/>
      <c r="NV83" s="8"/>
      <c r="NW83" s="8"/>
      <c r="NX83" s="8"/>
      <c r="NY83" s="8"/>
      <c r="NZ83" s="8"/>
      <c r="OA83" s="8"/>
      <c r="OB83" s="8"/>
      <c r="OC83" s="8"/>
      <c r="OD83" s="8"/>
      <c r="OE83" s="8"/>
      <c r="OF83" s="8"/>
      <c r="OG83" s="8"/>
      <c r="OH83" s="8"/>
      <c r="OI83" s="8"/>
      <c r="OJ83" s="8"/>
      <c r="OK83" s="8"/>
      <c r="OL83" s="8"/>
      <c r="OM83" s="8"/>
      <c r="ON83" s="8"/>
      <c r="OO83" s="8"/>
      <c r="OP83" s="8"/>
      <c r="OQ83" s="8"/>
      <c r="OR83" s="8"/>
      <c r="OS83" s="8"/>
      <c r="OT83" s="8"/>
      <c r="OU83" s="8"/>
      <c r="OV83" s="8"/>
      <c r="OW83" s="8"/>
      <c r="OX83" s="8"/>
      <c r="OY83" s="8"/>
      <c r="OZ83" s="8"/>
      <c r="PA83" s="8"/>
      <c r="PB83" s="8"/>
      <c r="PC83" s="8"/>
      <c r="PD83" s="8"/>
      <c r="PE83" s="8"/>
      <c r="PF83" s="8"/>
      <c r="PG83" s="8"/>
      <c r="PH83" s="8"/>
      <c r="PI83" s="8"/>
      <c r="PJ83" s="8"/>
      <c r="PK83" s="8"/>
      <c r="PL83" s="8"/>
      <c r="PM83" s="8"/>
      <c r="PN83" s="8"/>
      <c r="PO83" s="8"/>
      <c r="PP83" s="8"/>
      <c r="PQ83" s="8"/>
      <c r="PR83" s="8"/>
      <c r="PS83" s="8"/>
      <c r="PT83" s="8"/>
      <c r="PU83" s="8"/>
      <c r="PV83" s="8"/>
      <c r="PW83" s="8"/>
      <c r="PX83" s="8"/>
      <c r="PY83" s="8"/>
      <c r="PZ83" s="8"/>
      <c r="QA83" s="8"/>
      <c r="QB83" s="8"/>
      <c r="QC83" s="8"/>
      <c r="QD83" s="8"/>
      <c r="QE83" s="8"/>
      <c r="QF83" s="8"/>
      <c r="QG83" s="8"/>
      <c r="QH83" s="8"/>
      <c r="QI83" s="8"/>
      <c r="QJ83" s="8"/>
      <c r="QK83" s="8"/>
      <c r="QL83" s="8"/>
      <c r="QM83" s="8"/>
      <c r="QN83" s="8"/>
      <c r="QO83" s="8"/>
      <c r="QP83" s="8"/>
      <c r="QQ83" s="8"/>
      <c r="QR83" s="8"/>
      <c r="QS83" s="8"/>
      <c r="QT83" s="8"/>
      <c r="QU83" s="8"/>
      <c r="QV83" s="8"/>
      <c r="QW83" s="8"/>
      <c r="QX83" s="8"/>
      <c r="QY83" s="8"/>
      <c r="QZ83" s="8"/>
      <c r="RA83" s="8"/>
      <c r="RB83" s="8"/>
      <c r="RC83" s="8"/>
      <c r="RD83" s="8"/>
      <c r="RE83" s="8"/>
      <c r="RF83" s="8"/>
      <c r="RG83" s="8"/>
      <c r="RH83" s="8"/>
      <c r="RI83" s="8"/>
      <c r="RJ83" s="8"/>
      <c r="RK83" s="8"/>
      <c r="RL83" s="8"/>
      <c r="RM83" s="8"/>
      <c r="RN83" s="8"/>
      <c r="RO83" s="8"/>
      <c r="RP83" s="8"/>
      <c r="RQ83" s="8"/>
      <c r="RR83" s="8"/>
      <c r="RS83" s="8"/>
      <c r="RT83" s="8"/>
      <c r="RU83" s="8"/>
      <c r="RV83" s="8"/>
      <c r="RW83" s="8"/>
      <c r="RX83" s="8"/>
      <c r="RY83" s="8"/>
      <c r="RZ83" s="8"/>
      <c r="SA83" s="8"/>
      <c r="SB83" s="8"/>
      <c r="SC83" s="8"/>
      <c r="SD83" s="8"/>
      <c r="SE83" s="8"/>
      <c r="SF83" s="8"/>
      <c r="SG83" s="8"/>
      <c r="SH83" s="8"/>
      <c r="SI83" s="8"/>
      <c r="SJ83" s="8"/>
      <c r="SK83" s="8"/>
      <c r="SL83" s="8"/>
      <c r="SM83" s="8"/>
      <c r="SN83" s="8"/>
      <c r="SO83" s="8"/>
      <c r="SP83" s="8"/>
      <c r="SQ83" s="8"/>
      <c r="SR83" s="8"/>
      <c r="SS83" s="8"/>
      <c r="ST83" s="8"/>
      <c r="SU83" s="8"/>
      <c r="SV83" s="8"/>
      <c r="SW83" s="8"/>
      <c r="SX83" s="8"/>
      <c r="SY83" s="8"/>
      <c r="SZ83" s="8"/>
      <c r="TA83" s="8"/>
      <c r="TB83" s="8"/>
      <c r="TC83" s="8"/>
      <c r="TD83" s="8"/>
      <c r="TE83" s="8"/>
      <c r="TF83" s="8"/>
      <c r="TG83" s="8"/>
      <c r="TH83" s="8"/>
      <c r="TI83" s="8"/>
      <c r="TJ83" s="8"/>
      <c r="TK83" s="8"/>
      <c r="TL83" s="8"/>
      <c r="TM83" s="8"/>
      <c r="TN83" s="8"/>
      <c r="TO83" s="8"/>
      <c r="TP83" s="8"/>
      <c r="TQ83" s="8"/>
      <c r="TR83" s="8"/>
      <c r="TS83" s="8"/>
      <c r="TT83" s="8"/>
      <c r="TU83" s="8"/>
      <c r="TV83" s="8"/>
      <c r="TW83" s="8"/>
      <c r="TX83" s="8"/>
      <c r="TY83" s="8"/>
      <c r="TZ83" s="8"/>
      <c r="UA83" s="8"/>
      <c r="UB83" s="8"/>
      <c r="UC83" s="8"/>
      <c r="UD83" s="8"/>
      <c r="UE83" s="8"/>
      <c r="UF83" s="8"/>
      <c r="UG83" s="8"/>
      <c r="UH83" s="8"/>
      <c r="UI83" s="8"/>
      <c r="UJ83" s="8"/>
      <c r="UK83" s="8"/>
      <c r="UL83" s="8"/>
      <c r="UM83" s="8"/>
      <c r="UN83" s="8"/>
      <c r="UO83" s="8"/>
      <c r="UP83" s="8"/>
      <c r="UQ83" s="8"/>
      <c r="UR83" s="8"/>
      <c r="US83" s="8"/>
      <c r="UT83" s="8"/>
      <c r="UU83" s="8"/>
      <c r="UV83" s="8"/>
      <c r="UW83" s="8"/>
      <c r="UX83" s="8"/>
      <c r="UY83" s="8"/>
      <c r="UZ83" s="8"/>
      <c r="VA83" s="8"/>
      <c r="VB83" s="8"/>
      <c r="VC83" s="8"/>
      <c r="VD83" s="8"/>
      <c r="VE83" s="8"/>
      <c r="VF83" s="8"/>
      <c r="VG83" s="8"/>
      <c r="VH83" s="8"/>
      <c r="VI83" s="8"/>
      <c r="VJ83" s="8"/>
      <c r="VK83" s="8"/>
      <c r="VL83" s="8"/>
      <c r="VM83" s="8"/>
      <c r="VN83" s="8"/>
      <c r="VO83" s="8"/>
      <c r="VP83" s="8"/>
      <c r="VQ83" s="8"/>
      <c r="VR83" s="8"/>
      <c r="VS83" s="8"/>
      <c r="VT83" s="8"/>
      <c r="VU83" s="8"/>
      <c r="VV83" s="8"/>
      <c r="VW83" s="8"/>
      <c r="VX83" s="8"/>
      <c r="VY83" s="8"/>
      <c r="VZ83" s="8"/>
      <c r="WA83" s="8"/>
      <c r="WB83" s="8"/>
      <c r="WC83" s="8"/>
      <c r="WD83" s="8"/>
      <c r="WE83" s="8"/>
      <c r="WF83" s="8"/>
      <c r="WG83" s="8"/>
      <c r="WH83" s="8"/>
      <c r="WI83" s="8"/>
      <c r="WJ83" s="8"/>
      <c r="WK83" s="8"/>
      <c r="WL83" s="8"/>
      <c r="WM83" s="8"/>
      <c r="WN83" s="8"/>
      <c r="WO83" s="8"/>
      <c r="WP83" s="8"/>
      <c r="WQ83" s="8"/>
      <c r="WR83" s="8"/>
    </row>
    <row r="84" spans="1:616" s="7" customFormat="1" x14ac:dyDescent="0.3">
      <c r="A84" s="43" t="s">
        <v>73</v>
      </c>
      <c r="B84" s="150">
        <v>5334166</v>
      </c>
      <c r="C84" s="75" t="s">
        <v>99</v>
      </c>
      <c r="D84" s="75" t="s">
        <v>99</v>
      </c>
      <c r="E84" s="101">
        <v>1008441.59</v>
      </c>
      <c r="F84" s="98">
        <v>6342607.5899999999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  <c r="IR84" s="6"/>
      <c r="IS84" s="6"/>
      <c r="IT84" s="6"/>
      <c r="IU84" s="6"/>
      <c r="IV84" s="6"/>
      <c r="IW84" s="6"/>
      <c r="IX84" s="6"/>
      <c r="IY84" s="6"/>
      <c r="IZ84" s="6"/>
      <c r="JA84" s="6"/>
      <c r="JB84" s="6"/>
      <c r="JC84" s="6"/>
      <c r="JD84" s="6"/>
      <c r="JE84" s="6"/>
      <c r="JF84" s="6"/>
      <c r="JG84" s="6"/>
      <c r="JH84" s="6"/>
      <c r="JI84" s="6"/>
      <c r="JJ84" s="6"/>
      <c r="JK84" s="6"/>
      <c r="JL84" s="6"/>
      <c r="JM84" s="6"/>
      <c r="JN84" s="6"/>
      <c r="JO84" s="6"/>
      <c r="JP84" s="6"/>
      <c r="JQ84" s="6"/>
      <c r="JR84" s="6"/>
      <c r="JS84" s="6"/>
      <c r="JT84" s="6"/>
      <c r="JU84" s="6"/>
      <c r="JV84" s="6"/>
      <c r="JW84" s="6"/>
      <c r="JX84" s="6"/>
      <c r="JY84" s="6"/>
      <c r="JZ84" s="6"/>
      <c r="KA84" s="6"/>
      <c r="KB84" s="6"/>
      <c r="KC84" s="6"/>
      <c r="KD84" s="6"/>
      <c r="KE84" s="6"/>
      <c r="KF84" s="6"/>
      <c r="KG84" s="6"/>
      <c r="KH84" s="6"/>
      <c r="KI84" s="6"/>
      <c r="KJ84" s="6"/>
      <c r="KK84" s="6"/>
      <c r="KL84" s="6"/>
      <c r="KM84" s="6"/>
      <c r="KN84" s="6"/>
      <c r="KO84" s="6"/>
      <c r="KP84" s="6"/>
      <c r="KQ84" s="6"/>
      <c r="KR84" s="6"/>
      <c r="KS84" s="6"/>
      <c r="KT84" s="6"/>
      <c r="KU84" s="6"/>
      <c r="KV84" s="6"/>
      <c r="KW84" s="6"/>
      <c r="KX84" s="6"/>
      <c r="KY84" s="6"/>
      <c r="KZ84" s="6"/>
      <c r="LA84" s="6"/>
      <c r="LB84" s="6"/>
      <c r="LC84" s="6"/>
      <c r="LD84" s="6"/>
      <c r="LE84" s="6"/>
      <c r="LF84" s="6"/>
      <c r="LG84" s="6"/>
      <c r="LH84" s="6"/>
      <c r="LI84" s="6"/>
      <c r="LJ84" s="6"/>
      <c r="LK84" s="6"/>
      <c r="LL84" s="6"/>
      <c r="LM84" s="6"/>
      <c r="LN84" s="6"/>
      <c r="LO84" s="6"/>
      <c r="LP84" s="6"/>
      <c r="LQ84" s="6"/>
      <c r="LR84" s="6"/>
      <c r="LS84" s="6"/>
      <c r="LT84" s="6"/>
      <c r="LU84" s="6"/>
      <c r="LV84" s="6"/>
      <c r="LW84" s="6"/>
      <c r="LX84" s="6"/>
      <c r="LY84" s="6"/>
      <c r="LZ84" s="6"/>
      <c r="MA84" s="6"/>
      <c r="MB84" s="6"/>
      <c r="MC84" s="6"/>
      <c r="MD84" s="6"/>
      <c r="ME84" s="6"/>
      <c r="MF84" s="6"/>
      <c r="MG84" s="6"/>
      <c r="MH84" s="6"/>
      <c r="MI84" s="6"/>
      <c r="MJ84" s="6"/>
      <c r="MK84" s="6"/>
      <c r="ML84" s="6"/>
      <c r="MM84" s="6"/>
      <c r="MN84" s="6"/>
      <c r="MO84" s="6"/>
      <c r="MP84" s="6"/>
      <c r="MQ84" s="6"/>
      <c r="MR84" s="6"/>
      <c r="MS84" s="6"/>
      <c r="MT84" s="6"/>
      <c r="MU84" s="6"/>
      <c r="MV84" s="6"/>
      <c r="MW84" s="6"/>
      <c r="MX84" s="6"/>
      <c r="MY84" s="6"/>
      <c r="MZ84" s="6"/>
      <c r="NA84" s="6"/>
      <c r="NB84" s="6"/>
      <c r="NC84" s="6"/>
      <c r="ND84" s="6"/>
      <c r="NE84" s="6"/>
      <c r="NF84" s="6"/>
      <c r="NG84" s="6"/>
      <c r="NH84" s="6"/>
      <c r="NI84" s="6"/>
      <c r="NJ84" s="6"/>
      <c r="NK84" s="6"/>
      <c r="NL84" s="6"/>
      <c r="NM84" s="6"/>
      <c r="NN84" s="6"/>
      <c r="NO84" s="6"/>
      <c r="NP84" s="6"/>
      <c r="NQ84" s="6"/>
      <c r="NR84" s="6"/>
      <c r="NS84" s="6"/>
      <c r="NT84" s="6"/>
      <c r="NU84" s="6"/>
      <c r="NV84" s="6"/>
      <c r="NW84" s="6"/>
      <c r="NX84" s="6"/>
      <c r="NY84" s="6"/>
      <c r="NZ84" s="6"/>
      <c r="OA84" s="6"/>
      <c r="OB84" s="6"/>
      <c r="OC84" s="6"/>
      <c r="OD84" s="6"/>
      <c r="OE84" s="6"/>
      <c r="OF84" s="6"/>
      <c r="OG84" s="6"/>
      <c r="OH84" s="6"/>
      <c r="OI84" s="6"/>
      <c r="OJ84" s="6"/>
      <c r="OK84" s="6"/>
      <c r="OL84" s="6"/>
      <c r="OM84" s="6"/>
      <c r="ON84" s="6"/>
      <c r="OO84" s="6"/>
      <c r="OP84" s="6"/>
      <c r="OQ84" s="6"/>
      <c r="OR84" s="6"/>
      <c r="OS84" s="6"/>
      <c r="OT84" s="6"/>
      <c r="OU84" s="6"/>
      <c r="OV84" s="6"/>
      <c r="OW84" s="6"/>
      <c r="OX84" s="6"/>
      <c r="OY84" s="6"/>
      <c r="OZ84" s="6"/>
      <c r="PA84" s="6"/>
      <c r="PB84" s="6"/>
      <c r="PC84" s="6"/>
      <c r="PD84" s="6"/>
      <c r="PE84" s="6"/>
      <c r="PF84" s="6"/>
      <c r="PG84" s="6"/>
      <c r="PH84" s="6"/>
      <c r="PI84" s="6"/>
      <c r="PJ84" s="6"/>
      <c r="PK84" s="6"/>
      <c r="PL84" s="6"/>
      <c r="PM84" s="6"/>
      <c r="PN84" s="6"/>
      <c r="PO84" s="6"/>
      <c r="PP84" s="6"/>
      <c r="PQ84" s="6"/>
      <c r="PR84" s="6"/>
      <c r="PS84" s="6"/>
      <c r="PT84" s="6"/>
      <c r="PU84" s="6"/>
      <c r="PV84" s="6"/>
      <c r="PW84" s="6"/>
      <c r="PX84" s="6"/>
      <c r="PY84" s="6"/>
      <c r="PZ84" s="6"/>
      <c r="QA84" s="6"/>
      <c r="QB84" s="6"/>
      <c r="QC84" s="6"/>
      <c r="QD84" s="6"/>
      <c r="QE84" s="6"/>
      <c r="QF84" s="6"/>
      <c r="QG84" s="6"/>
      <c r="QH84" s="6"/>
      <c r="QI84" s="6"/>
      <c r="QJ84" s="6"/>
      <c r="QK84" s="6"/>
      <c r="QL84" s="6"/>
      <c r="QM84" s="6"/>
      <c r="QN84" s="6"/>
      <c r="QO84" s="6"/>
      <c r="QP84" s="6"/>
      <c r="QQ84" s="6"/>
      <c r="QR84" s="6"/>
      <c r="QS84" s="6"/>
      <c r="QT84" s="6"/>
      <c r="QU84" s="6"/>
      <c r="QV84" s="6"/>
      <c r="QW84" s="6"/>
      <c r="QX84" s="6"/>
      <c r="QY84" s="6"/>
      <c r="QZ84" s="6"/>
      <c r="RA84" s="6"/>
      <c r="RB84" s="6"/>
      <c r="RC84" s="6"/>
      <c r="RD84" s="6"/>
      <c r="RE84" s="6"/>
      <c r="RF84" s="6"/>
      <c r="RG84" s="6"/>
      <c r="RH84" s="6"/>
      <c r="RI84" s="6"/>
      <c r="RJ84" s="6"/>
      <c r="RK84" s="6"/>
      <c r="RL84" s="6"/>
      <c r="RM84" s="6"/>
      <c r="RN84" s="6"/>
      <c r="RO84" s="6"/>
      <c r="RP84" s="6"/>
      <c r="RQ84" s="6"/>
      <c r="RR84" s="6"/>
      <c r="RS84" s="6"/>
      <c r="RT84" s="6"/>
      <c r="RU84" s="6"/>
      <c r="RV84" s="6"/>
      <c r="RW84" s="6"/>
      <c r="RX84" s="6"/>
      <c r="RY84" s="6"/>
      <c r="RZ84" s="6"/>
      <c r="SA84" s="6"/>
      <c r="SB84" s="6"/>
      <c r="SC84" s="6"/>
      <c r="SD84" s="6"/>
      <c r="SE84" s="6"/>
      <c r="SF84" s="6"/>
      <c r="SG84" s="6"/>
      <c r="SH84" s="6"/>
      <c r="SI84" s="6"/>
      <c r="SJ84" s="6"/>
      <c r="SK84" s="6"/>
      <c r="SL84" s="6"/>
      <c r="SM84" s="6"/>
      <c r="SN84" s="6"/>
      <c r="SO84" s="6"/>
      <c r="SP84" s="6"/>
      <c r="SQ84" s="6"/>
      <c r="SR84" s="6"/>
      <c r="SS84" s="6"/>
      <c r="ST84" s="6"/>
      <c r="SU84" s="6"/>
      <c r="SV84" s="6"/>
      <c r="SW84" s="6"/>
      <c r="SX84" s="6"/>
      <c r="SY84" s="6"/>
      <c r="SZ84" s="6"/>
      <c r="TA84" s="6"/>
      <c r="TB84" s="6"/>
      <c r="TC84" s="6"/>
      <c r="TD84" s="6"/>
      <c r="TE84" s="6"/>
      <c r="TF84" s="6"/>
      <c r="TG84" s="6"/>
      <c r="TH84" s="6"/>
      <c r="TI84" s="6"/>
      <c r="TJ84" s="6"/>
      <c r="TK84" s="6"/>
      <c r="TL84" s="6"/>
      <c r="TM84" s="6"/>
      <c r="TN84" s="6"/>
      <c r="TO84" s="6"/>
      <c r="TP84" s="6"/>
      <c r="TQ84" s="6"/>
      <c r="TR84" s="6"/>
      <c r="TS84" s="6"/>
      <c r="TT84" s="6"/>
      <c r="TU84" s="6"/>
      <c r="TV84" s="6"/>
      <c r="TW84" s="6"/>
      <c r="TX84" s="6"/>
      <c r="TY84" s="6"/>
      <c r="TZ84" s="6"/>
      <c r="UA84" s="6"/>
      <c r="UB84" s="6"/>
      <c r="UC84" s="6"/>
      <c r="UD84" s="6"/>
      <c r="UE84" s="6"/>
      <c r="UF84" s="6"/>
      <c r="UG84" s="6"/>
      <c r="UH84" s="6"/>
      <c r="UI84" s="6"/>
      <c r="UJ84" s="6"/>
      <c r="UK84" s="6"/>
      <c r="UL84" s="6"/>
      <c r="UM84" s="6"/>
      <c r="UN84" s="6"/>
      <c r="UO84" s="6"/>
      <c r="UP84" s="6"/>
      <c r="UQ84" s="6"/>
      <c r="UR84" s="6"/>
      <c r="US84" s="6"/>
      <c r="UT84" s="6"/>
      <c r="UU84" s="6"/>
      <c r="UV84" s="6"/>
      <c r="UW84" s="6"/>
      <c r="UX84" s="6"/>
      <c r="UY84" s="6"/>
      <c r="UZ84" s="6"/>
      <c r="VA84" s="6"/>
      <c r="VB84" s="6"/>
      <c r="VC84" s="6"/>
      <c r="VD84" s="6"/>
      <c r="VE84" s="6"/>
      <c r="VF84" s="6"/>
      <c r="VG84" s="6"/>
      <c r="VH84" s="6"/>
      <c r="VI84" s="6"/>
      <c r="VJ84" s="6"/>
      <c r="VK84" s="6"/>
      <c r="VL84" s="6"/>
      <c r="VM84" s="6"/>
      <c r="VN84" s="6"/>
      <c r="VO84" s="6"/>
      <c r="VP84" s="6"/>
      <c r="VQ84" s="6"/>
      <c r="VR84" s="6"/>
      <c r="VS84" s="6"/>
      <c r="VT84" s="6"/>
      <c r="VU84" s="6"/>
      <c r="VV84" s="6"/>
      <c r="VW84" s="6"/>
      <c r="VX84" s="6"/>
      <c r="VY84" s="6"/>
      <c r="VZ84" s="6"/>
      <c r="WA84" s="6"/>
      <c r="WB84" s="6"/>
      <c r="WC84" s="6"/>
      <c r="WD84" s="6"/>
      <c r="WE84" s="6"/>
      <c r="WF84" s="6"/>
      <c r="WG84" s="6"/>
      <c r="WH84" s="6"/>
      <c r="WI84" s="6"/>
      <c r="WJ84" s="6"/>
      <c r="WK84" s="6"/>
      <c r="WL84" s="6"/>
      <c r="WM84" s="6"/>
      <c r="WN84" s="6"/>
      <c r="WO84" s="6"/>
      <c r="WP84" s="6"/>
      <c r="WQ84" s="6"/>
      <c r="WR84" s="6"/>
    </row>
    <row r="85" spans="1:616" s="7" customFormat="1" x14ac:dyDescent="0.3">
      <c r="A85" s="35" t="s">
        <v>70</v>
      </c>
      <c r="B85" s="145">
        <v>120000</v>
      </c>
      <c r="C85" s="75" t="s">
        <v>99</v>
      </c>
      <c r="D85" s="145">
        <v>34000</v>
      </c>
      <c r="E85" s="102" t="s">
        <v>123</v>
      </c>
      <c r="F85" s="92">
        <v>154000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  <c r="LZ85" s="6"/>
      <c r="MA85" s="6"/>
      <c r="MB85" s="6"/>
      <c r="MC85" s="6"/>
      <c r="MD85" s="6"/>
      <c r="ME85" s="6"/>
      <c r="MF85" s="6"/>
      <c r="MG85" s="6"/>
      <c r="MH85" s="6"/>
      <c r="MI85" s="6"/>
      <c r="MJ85" s="6"/>
      <c r="MK85" s="6"/>
      <c r="ML85" s="6"/>
      <c r="MM85" s="6"/>
      <c r="MN85" s="6"/>
      <c r="MO85" s="6"/>
      <c r="MP85" s="6"/>
      <c r="MQ85" s="6"/>
      <c r="MR85" s="6"/>
      <c r="MS85" s="6"/>
      <c r="MT85" s="6"/>
      <c r="MU85" s="6"/>
      <c r="MV85" s="6"/>
      <c r="MW85" s="6"/>
      <c r="MX85" s="6"/>
      <c r="MY85" s="6"/>
      <c r="MZ85" s="6"/>
      <c r="NA85" s="6"/>
      <c r="NB85" s="6"/>
      <c r="NC85" s="6"/>
      <c r="ND85" s="6"/>
      <c r="NE85" s="6"/>
      <c r="NF85" s="6"/>
      <c r="NG85" s="6"/>
      <c r="NH85" s="6"/>
      <c r="NI85" s="6"/>
      <c r="NJ85" s="6"/>
      <c r="NK85" s="6"/>
      <c r="NL85" s="6"/>
      <c r="NM85" s="6"/>
      <c r="NN85" s="6"/>
      <c r="NO85" s="6"/>
      <c r="NP85" s="6"/>
      <c r="NQ85" s="6"/>
      <c r="NR85" s="6"/>
      <c r="NS85" s="6"/>
      <c r="NT85" s="6"/>
      <c r="NU85" s="6"/>
      <c r="NV85" s="6"/>
      <c r="NW85" s="6"/>
      <c r="NX85" s="6"/>
      <c r="NY85" s="6"/>
      <c r="NZ85" s="6"/>
      <c r="OA85" s="6"/>
      <c r="OB85" s="6"/>
      <c r="OC85" s="6"/>
      <c r="OD85" s="6"/>
      <c r="OE85" s="6"/>
      <c r="OF85" s="6"/>
      <c r="OG85" s="6"/>
      <c r="OH85" s="6"/>
      <c r="OI85" s="6"/>
      <c r="OJ85" s="6"/>
      <c r="OK85" s="6"/>
      <c r="OL85" s="6"/>
      <c r="OM85" s="6"/>
      <c r="ON85" s="6"/>
      <c r="OO85" s="6"/>
      <c r="OP85" s="6"/>
      <c r="OQ85" s="6"/>
      <c r="OR85" s="6"/>
      <c r="OS85" s="6"/>
      <c r="OT85" s="6"/>
      <c r="OU85" s="6"/>
      <c r="OV85" s="6"/>
      <c r="OW85" s="6"/>
      <c r="OX85" s="6"/>
      <c r="OY85" s="6"/>
      <c r="OZ85" s="6"/>
      <c r="PA85" s="6"/>
      <c r="PB85" s="6"/>
      <c r="PC85" s="6"/>
      <c r="PD85" s="6"/>
      <c r="PE85" s="6"/>
      <c r="PF85" s="6"/>
      <c r="PG85" s="6"/>
      <c r="PH85" s="6"/>
      <c r="PI85" s="6"/>
      <c r="PJ85" s="6"/>
      <c r="PK85" s="6"/>
      <c r="PL85" s="6"/>
      <c r="PM85" s="6"/>
      <c r="PN85" s="6"/>
      <c r="PO85" s="6"/>
      <c r="PP85" s="6"/>
      <c r="PQ85" s="6"/>
      <c r="PR85" s="6"/>
      <c r="PS85" s="6"/>
      <c r="PT85" s="6"/>
      <c r="PU85" s="6"/>
      <c r="PV85" s="6"/>
      <c r="PW85" s="6"/>
      <c r="PX85" s="6"/>
      <c r="PY85" s="6"/>
      <c r="PZ85" s="6"/>
      <c r="QA85" s="6"/>
      <c r="QB85" s="6"/>
      <c r="QC85" s="6"/>
      <c r="QD85" s="6"/>
      <c r="QE85" s="6"/>
      <c r="QF85" s="6"/>
      <c r="QG85" s="6"/>
      <c r="QH85" s="6"/>
      <c r="QI85" s="6"/>
      <c r="QJ85" s="6"/>
      <c r="QK85" s="6"/>
      <c r="QL85" s="6"/>
      <c r="QM85" s="6"/>
      <c r="QN85" s="6"/>
      <c r="QO85" s="6"/>
      <c r="QP85" s="6"/>
      <c r="QQ85" s="6"/>
      <c r="QR85" s="6"/>
      <c r="QS85" s="6"/>
      <c r="QT85" s="6"/>
      <c r="QU85" s="6"/>
      <c r="QV85" s="6"/>
      <c r="QW85" s="6"/>
      <c r="QX85" s="6"/>
      <c r="QY85" s="6"/>
      <c r="QZ85" s="6"/>
      <c r="RA85" s="6"/>
      <c r="RB85" s="6"/>
      <c r="RC85" s="6"/>
      <c r="RD85" s="6"/>
      <c r="RE85" s="6"/>
      <c r="RF85" s="6"/>
      <c r="RG85" s="6"/>
      <c r="RH85" s="6"/>
      <c r="RI85" s="6"/>
      <c r="RJ85" s="6"/>
      <c r="RK85" s="6"/>
      <c r="RL85" s="6"/>
      <c r="RM85" s="6"/>
      <c r="RN85" s="6"/>
      <c r="RO85" s="6"/>
      <c r="RP85" s="6"/>
      <c r="RQ85" s="6"/>
      <c r="RR85" s="6"/>
      <c r="RS85" s="6"/>
      <c r="RT85" s="6"/>
      <c r="RU85" s="6"/>
      <c r="RV85" s="6"/>
      <c r="RW85" s="6"/>
      <c r="RX85" s="6"/>
      <c r="RY85" s="6"/>
      <c r="RZ85" s="6"/>
      <c r="SA85" s="6"/>
      <c r="SB85" s="6"/>
      <c r="SC85" s="6"/>
      <c r="SD85" s="6"/>
      <c r="SE85" s="6"/>
      <c r="SF85" s="6"/>
      <c r="SG85" s="6"/>
      <c r="SH85" s="6"/>
      <c r="SI85" s="6"/>
      <c r="SJ85" s="6"/>
      <c r="SK85" s="6"/>
      <c r="SL85" s="6"/>
      <c r="SM85" s="6"/>
      <c r="SN85" s="6"/>
      <c r="SO85" s="6"/>
      <c r="SP85" s="6"/>
      <c r="SQ85" s="6"/>
      <c r="SR85" s="6"/>
      <c r="SS85" s="6"/>
      <c r="ST85" s="6"/>
      <c r="SU85" s="6"/>
      <c r="SV85" s="6"/>
      <c r="SW85" s="6"/>
      <c r="SX85" s="6"/>
      <c r="SY85" s="6"/>
      <c r="SZ85" s="6"/>
      <c r="TA85" s="6"/>
      <c r="TB85" s="6"/>
      <c r="TC85" s="6"/>
      <c r="TD85" s="6"/>
      <c r="TE85" s="6"/>
      <c r="TF85" s="6"/>
      <c r="TG85" s="6"/>
      <c r="TH85" s="6"/>
      <c r="TI85" s="6"/>
      <c r="TJ85" s="6"/>
      <c r="TK85" s="6"/>
      <c r="TL85" s="6"/>
      <c r="TM85" s="6"/>
      <c r="TN85" s="6"/>
      <c r="TO85" s="6"/>
      <c r="TP85" s="6"/>
      <c r="TQ85" s="6"/>
      <c r="TR85" s="6"/>
      <c r="TS85" s="6"/>
      <c r="TT85" s="6"/>
      <c r="TU85" s="6"/>
      <c r="TV85" s="6"/>
      <c r="TW85" s="6"/>
      <c r="TX85" s="6"/>
      <c r="TY85" s="6"/>
      <c r="TZ85" s="6"/>
      <c r="UA85" s="6"/>
      <c r="UB85" s="6"/>
      <c r="UC85" s="6"/>
      <c r="UD85" s="6"/>
      <c r="UE85" s="6"/>
      <c r="UF85" s="6"/>
      <c r="UG85" s="6"/>
      <c r="UH85" s="6"/>
      <c r="UI85" s="6"/>
      <c r="UJ85" s="6"/>
      <c r="UK85" s="6"/>
      <c r="UL85" s="6"/>
      <c r="UM85" s="6"/>
      <c r="UN85" s="6"/>
      <c r="UO85" s="6"/>
      <c r="UP85" s="6"/>
      <c r="UQ85" s="6"/>
      <c r="UR85" s="6"/>
      <c r="US85" s="6"/>
      <c r="UT85" s="6"/>
      <c r="UU85" s="6"/>
      <c r="UV85" s="6"/>
      <c r="UW85" s="6"/>
      <c r="UX85" s="6"/>
      <c r="UY85" s="6"/>
      <c r="UZ85" s="6"/>
      <c r="VA85" s="6"/>
      <c r="VB85" s="6"/>
      <c r="VC85" s="6"/>
      <c r="VD85" s="6"/>
      <c r="VE85" s="6"/>
      <c r="VF85" s="6"/>
      <c r="VG85" s="6"/>
      <c r="VH85" s="6"/>
      <c r="VI85" s="6"/>
      <c r="VJ85" s="6"/>
      <c r="VK85" s="6"/>
      <c r="VL85" s="6"/>
      <c r="VM85" s="6"/>
      <c r="VN85" s="6"/>
      <c r="VO85" s="6"/>
      <c r="VP85" s="6"/>
      <c r="VQ85" s="6"/>
      <c r="VR85" s="6"/>
      <c r="VS85" s="6"/>
      <c r="VT85" s="6"/>
      <c r="VU85" s="6"/>
      <c r="VV85" s="6"/>
      <c r="VW85" s="6"/>
      <c r="VX85" s="6"/>
      <c r="VY85" s="6"/>
      <c r="VZ85" s="6"/>
      <c r="WA85" s="6"/>
      <c r="WB85" s="6"/>
      <c r="WC85" s="6"/>
      <c r="WD85" s="6"/>
      <c r="WE85" s="6"/>
      <c r="WF85" s="6"/>
      <c r="WG85" s="6"/>
      <c r="WH85" s="6"/>
      <c r="WI85" s="6"/>
      <c r="WJ85" s="6"/>
      <c r="WK85" s="6"/>
      <c r="WL85" s="6"/>
      <c r="WM85" s="6"/>
      <c r="WN85" s="6"/>
      <c r="WO85" s="6"/>
      <c r="WP85" s="6"/>
      <c r="WQ85" s="6"/>
      <c r="WR85" s="6"/>
    </row>
    <row r="86" spans="1:616" s="9" customFormat="1" x14ac:dyDescent="0.3">
      <c r="A86" s="35" t="s">
        <v>45</v>
      </c>
      <c r="B86" s="75" t="s">
        <v>99</v>
      </c>
      <c r="C86" s="75" t="s">
        <v>99</v>
      </c>
      <c r="D86" s="75" t="s">
        <v>99</v>
      </c>
      <c r="E86" s="89" t="s">
        <v>99</v>
      </c>
      <c r="F86" s="85" t="s">
        <v>99</v>
      </c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 s="8"/>
      <c r="ET86" s="8"/>
      <c r="EU86" s="8"/>
      <c r="EV86" s="8"/>
      <c r="EW86" s="8"/>
      <c r="EX86" s="8"/>
      <c r="EY86" s="8"/>
      <c r="EZ86" s="8"/>
      <c r="FA86" s="8"/>
      <c r="FB86" s="8"/>
      <c r="FC86" s="8"/>
      <c r="FD86" s="8"/>
      <c r="FE86" s="8"/>
      <c r="FF86" s="8"/>
      <c r="FG86" s="8"/>
      <c r="FH86" s="8"/>
      <c r="FI86" s="8"/>
      <c r="FJ86" s="8"/>
      <c r="FK86" s="8"/>
      <c r="FL86" s="8"/>
      <c r="FM86" s="8"/>
      <c r="FN86" s="8"/>
      <c r="FO86" s="8"/>
      <c r="FP86" s="8"/>
      <c r="FQ86" s="8"/>
      <c r="FR86" s="8"/>
      <c r="FS86" s="8"/>
      <c r="FT86" s="8"/>
      <c r="FU86" s="8"/>
      <c r="FV86" s="8"/>
      <c r="FW86" s="8"/>
      <c r="FX86" s="8"/>
      <c r="FY86" s="8"/>
      <c r="FZ86" s="8"/>
      <c r="GA86" s="8"/>
      <c r="GB86" s="8"/>
      <c r="GC86" s="8"/>
      <c r="GD86" s="8"/>
      <c r="GE86" s="8"/>
      <c r="GF86" s="8"/>
      <c r="GG86" s="8"/>
      <c r="GH86" s="8"/>
      <c r="GI86" s="8"/>
      <c r="GJ86" s="8"/>
      <c r="GK86" s="8"/>
      <c r="GL86" s="8"/>
      <c r="GM86" s="8"/>
      <c r="GN86" s="8"/>
      <c r="GO86" s="8"/>
      <c r="GP86" s="8"/>
      <c r="GQ86" s="8"/>
      <c r="GR86" s="8"/>
      <c r="GS86" s="8"/>
      <c r="GT86" s="8"/>
      <c r="GU86" s="8"/>
      <c r="GV86" s="8"/>
      <c r="GW86" s="8"/>
      <c r="GX86" s="8"/>
      <c r="GY86" s="8"/>
      <c r="GZ86" s="8"/>
      <c r="HA86" s="8"/>
      <c r="HB86" s="8"/>
      <c r="HC86" s="8"/>
      <c r="HD86" s="8"/>
      <c r="HE86" s="8"/>
      <c r="HF86" s="8"/>
      <c r="HG86" s="8"/>
      <c r="HH86" s="8"/>
      <c r="HI86" s="8"/>
      <c r="HJ86" s="8"/>
      <c r="HK86" s="8"/>
      <c r="HL86" s="8"/>
      <c r="HM86" s="8"/>
      <c r="HN86" s="8"/>
      <c r="HO86" s="8"/>
      <c r="HP86" s="8"/>
      <c r="HQ86" s="8"/>
      <c r="HR86" s="8"/>
      <c r="HS86" s="8"/>
      <c r="HT86" s="8"/>
      <c r="HU86" s="8"/>
      <c r="HV86" s="8"/>
      <c r="HW86" s="8"/>
      <c r="HX86" s="8"/>
      <c r="HY86" s="8"/>
      <c r="HZ86" s="8"/>
      <c r="IA86" s="8"/>
      <c r="IB86" s="8"/>
      <c r="IC86" s="8"/>
      <c r="ID86" s="8"/>
      <c r="IE86" s="8"/>
      <c r="IF86" s="8"/>
      <c r="IG86" s="8"/>
      <c r="IH86" s="8"/>
      <c r="II86" s="8"/>
      <c r="IJ86" s="8"/>
      <c r="IK86" s="8"/>
      <c r="IL86" s="8"/>
      <c r="IM86" s="8"/>
      <c r="IN86" s="8"/>
      <c r="IO86" s="8"/>
      <c r="IP86" s="8"/>
      <c r="IQ86" s="8"/>
      <c r="IR86" s="8"/>
      <c r="IS86" s="8"/>
      <c r="IT86" s="8"/>
      <c r="IU86" s="8"/>
      <c r="IV86" s="8"/>
      <c r="IW86" s="8"/>
      <c r="IX86" s="8"/>
      <c r="IY86" s="8"/>
      <c r="IZ86" s="8"/>
      <c r="JA86" s="8"/>
      <c r="JB86" s="8"/>
      <c r="JC86" s="8"/>
      <c r="JD86" s="8"/>
      <c r="JE86" s="8"/>
      <c r="JF86" s="8"/>
      <c r="JG86" s="8"/>
      <c r="JH86" s="8"/>
      <c r="JI86" s="8"/>
      <c r="JJ86" s="8"/>
      <c r="JK86" s="8"/>
      <c r="JL86" s="8"/>
      <c r="JM86" s="8"/>
      <c r="JN86" s="8"/>
      <c r="JO86" s="8"/>
      <c r="JP86" s="8"/>
      <c r="JQ86" s="8"/>
      <c r="JR86" s="8"/>
      <c r="JS86" s="8"/>
      <c r="JT86" s="8"/>
      <c r="JU86" s="8"/>
      <c r="JV86" s="8"/>
      <c r="JW86" s="8"/>
      <c r="JX86" s="8"/>
      <c r="JY86" s="8"/>
      <c r="JZ86" s="8"/>
      <c r="KA86" s="8"/>
      <c r="KB86" s="8"/>
      <c r="KC86" s="8"/>
      <c r="KD86" s="8"/>
      <c r="KE86" s="8"/>
      <c r="KF86" s="8"/>
      <c r="KG86" s="8"/>
      <c r="KH86" s="8"/>
      <c r="KI86" s="8"/>
      <c r="KJ86" s="8"/>
      <c r="KK86" s="8"/>
      <c r="KL86" s="8"/>
      <c r="KM86" s="8"/>
      <c r="KN86" s="8"/>
      <c r="KO86" s="8"/>
      <c r="KP86" s="8"/>
      <c r="KQ86" s="8"/>
      <c r="KR86" s="8"/>
      <c r="KS86" s="8"/>
      <c r="KT86" s="8"/>
      <c r="KU86" s="8"/>
      <c r="KV86" s="8"/>
      <c r="KW86" s="8"/>
      <c r="KX86" s="8"/>
      <c r="KY86" s="8"/>
      <c r="KZ86" s="8"/>
      <c r="LA86" s="8"/>
      <c r="LB86" s="8"/>
      <c r="LC86" s="8"/>
      <c r="LD86" s="8"/>
      <c r="LE86" s="8"/>
      <c r="LF86" s="8"/>
      <c r="LG86" s="8"/>
      <c r="LH86" s="8"/>
      <c r="LI86" s="8"/>
      <c r="LJ86" s="8"/>
      <c r="LK86" s="8"/>
      <c r="LL86" s="8"/>
      <c r="LM86" s="8"/>
      <c r="LN86" s="8"/>
      <c r="LO86" s="8"/>
      <c r="LP86" s="8"/>
      <c r="LQ86" s="8"/>
      <c r="LR86" s="8"/>
      <c r="LS86" s="8"/>
      <c r="LT86" s="8"/>
      <c r="LU86" s="8"/>
      <c r="LV86" s="8"/>
      <c r="LW86" s="8"/>
      <c r="LX86" s="8"/>
      <c r="LY86" s="8"/>
      <c r="LZ86" s="8"/>
      <c r="MA86" s="8"/>
      <c r="MB86" s="8"/>
      <c r="MC86" s="8"/>
      <c r="MD86" s="8"/>
      <c r="ME86" s="8"/>
      <c r="MF86" s="8"/>
      <c r="MG86" s="8"/>
      <c r="MH86" s="8"/>
      <c r="MI86" s="8"/>
      <c r="MJ86" s="8"/>
      <c r="MK86" s="8"/>
      <c r="ML86" s="8"/>
      <c r="MM86" s="8"/>
      <c r="MN86" s="8"/>
      <c r="MO86" s="8"/>
      <c r="MP86" s="8"/>
      <c r="MQ86" s="8"/>
      <c r="MR86" s="8"/>
      <c r="MS86" s="8"/>
      <c r="MT86" s="8"/>
      <c r="MU86" s="8"/>
      <c r="MV86" s="8"/>
      <c r="MW86" s="8"/>
      <c r="MX86" s="8"/>
      <c r="MY86" s="8"/>
      <c r="MZ86" s="8"/>
      <c r="NA86" s="8"/>
      <c r="NB86" s="8"/>
      <c r="NC86" s="8"/>
      <c r="ND86" s="8"/>
      <c r="NE86" s="8"/>
      <c r="NF86" s="8"/>
      <c r="NG86" s="8"/>
      <c r="NH86" s="8"/>
      <c r="NI86" s="8"/>
      <c r="NJ86" s="8"/>
      <c r="NK86" s="8"/>
      <c r="NL86" s="8"/>
      <c r="NM86" s="8"/>
      <c r="NN86" s="8"/>
      <c r="NO86" s="8"/>
      <c r="NP86" s="8"/>
      <c r="NQ86" s="8"/>
      <c r="NR86" s="8"/>
      <c r="NS86" s="8"/>
      <c r="NT86" s="8"/>
      <c r="NU86" s="8"/>
      <c r="NV86" s="8"/>
      <c r="NW86" s="8"/>
      <c r="NX86" s="8"/>
      <c r="NY86" s="8"/>
      <c r="NZ86" s="8"/>
      <c r="OA86" s="8"/>
      <c r="OB86" s="8"/>
      <c r="OC86" s="8"/>
      <c r="OD86" s="8"/>
      <c r="OE86" s="8"/>
      <c r="OF86" s="8"/>
      <c r="OG86" s="8"/>
      <c r="OH86" s="8"/>
      <c r="OI86" s="8"/>
      <c r="OJ86" s="8"/>
      <c r="OK86" s="8"/>
      <c r="OL86" s="8"/>
      <c r="OM86" s="8"/>
      <c r="ON86" s="8"/>
      <c r="OO86" s="8"/>
      <c r="OP86" s="8"/>
      <c r="OQ86" s="8"/>
      <c r="OR86" s="8"/>
      <c r="OS86" s="8"/>
      <c r="OT86" s="8"/>
      <c r="OU86" s="8"/>
      <c r="OV86" s="8"/>
      <c r="OW86" s="8"/>
      <c r="OX86" s="8"/>
      <c r="OY86" s="8"/>
      <c r="OZ86" s="8"/>
      <c r="PA86" s="8"/>
      <c r="PB86" s="8"/>
      <c r="PC86" s="8"/>
      <c r="PD86" s="8"/>
      <c r="PE86" s="8"/>
      <c r="PF86" s="8"/>
      <c r="PG86" s="8"/>
      <c r="PH86" s="8"/>
      <c r="PI86" s="8"/>
      <c r="PJ86" s="8"/>
      <c r="PK86" s="8"/>
      <c r="PL86" s="8"/>
      <c r="PM86" s="8"/>
      <c r="PN86" s="8"/>
      <c r="PO86" s="8"/>
      <c r="PP86" s="8"/>
      <c r="PQ86" s="8"/>
      <c r="PR86" s="8"/>
      <c r="PS86" s="8"/>
      <c r="PT86" s="8"/>
      <c r="PU86" s="8"/>
      <c r="PV86" s="8"/>
      <c r="PW86" s="8"/>
      <c r="PX86" s="8"/>
      <c r="PY86" s="8"/>
      <c r="PZ86" s="8"/>
      <c r="QA86" s="8"/>
      <c r="QB86" s="8"/>
      <c r="QC86" s="8"/>
      <c r="QD86" s="8"/>
      <c r="QE86" s="8"/>
      <c r="QF86" s="8"/>
      <c r="QG86" s="8"/>
      <c r="QH86" s="8"/>
      <c r="QI86" s="8"/>
      <c r="QJ86" s="8"/>
      <c r="QK86" s="8"/>
      <c r="QL86" s="8"/>
      <c r="QM86" s="8"/>
      <c r="QN86" s="8"/>
      <c r="QO86" s="8"/>
      <c r="QP86" s="8"/>
      <c r="QQ86" s="8"/>
      <c r="QR86" s="8"/>
      <c r="QS86" s="8"/>
      <c r="QT86" s="8"/>
      <c r="QU86" s="8"/>
      <c r="QV86" s="8"/>
      <c r="QW86" s="8"/>
      <c r="QX86" s="8"/>
      <c r="QY86" s="8"/>
      <c r="QZ86" s="8"/>
      <c r="RA86" s="8"/>
      <c r="RB86" s="8"/>
      <c r="RC86" s="8"/>
      <c r="RD86" s="8"/>
      <c r="RE86" s="8"/>
      <c r="RF86" s="8"/>
      <c r="RG86" s="8"/>
      <c r="RH86" s="8"/>
      <c r="RI86" s="8"/>
      <c r="RJ86" s="8"/>
      <c r="RK86" s="8"/>
      <c r="RL86" s="8"/>
      <c r="RM86" s="8"/>
      <c r="RN86" s="8"/>
      <c r="RO86" s="8"/>
      <c r="RP86" s="8"/>
      <c r="RQ86" s="8"/>
      <c r="RR86" s="8"/>
      <c r="RS86" s="8"/>
      <c r="RT86" s="8"/>
      <c r="RU86" s="8"/>
      <c r="RV86" s="8"/>
      <c r="RW86" s="8"/>
      <c r="RX86" s="8"/>
      <c r="RY86" s="8"/>
      <c r="RZ86" s="8"/>
      <c r="SA86" s="8"/>
      <c r="SB86" s="8"/>
      <c r="SC86" s="8"/>
      <c r="SD86" s="8"/>
      <c r="SE86" s="8"/>
      <c r="SF86" s="8"/>
      <c r="SG86" s="8"/>
      <c r="SH86" s="8"/>
      <c r="SI86" s="8"/>
      <c r="SJ86" s="8"/>
      <c r="SK86" s="8"/>
      <c r="SL86" s="8"/>
      <c r="SM86" s="8"/>
      <c r="SN86" s="8"/>
      <c r="SO86" s="8"/>
      <c r="SP86" s="8"/>
      <c r="SQ86" s="8"/>
      <c r="SR86" s="8"/>
      <c r="SS86" s="8"/>
      <c r="ST86" s="8"/>
      <c r="SU86" s="8"/>
      <c r="SV86" s="8"/>
      <c r="SW86" s="8"/>
      <c r="SX86" s="8"/>
      <c r="SY86" s="8"/>
      <c r="SZ86" s="8"/>
      <c r="TA86" s="8"/>
      <c r="TB86" s="8"/>
      <c r="TC86" s="8"/>
      <c r="TD86" s="8"/>
      <c r="TE86" s="8"/>
      <c r="TF86" s="8"/>
      <c r="TG86" s="8"/>
      <c r="TH86" s="8"/>
      <c r="TI86" s="8"/>
      <c r="TJ86" s="8"/>
      <c r="TK86" s="8"/>
      <c r="TL86" s="8"/>
      <c r="TM86" s="8"/>
      <c r="TN86" s="8"/>
      <c r="TO86" s="8"/>
      <c r="TP86" s="8"/>
      <c r="TQ86" s="8"/>
      <c r="TR86" s="8"/>
      <c r="TS86" s="8"/>
      <c r="TT86" s="8"/>
      <c r="TU86" s="8"/>
      <c r="TV86" s="8"/>
      <c r="TW86" s="8"/>
      <c r="TX86" s="8"/>
      <c r="TY86" s="8"/>
      <c r="TZ86" s="8"/>
      <c r="UA86" s="8"/>
      <c r="UB86" s="8"/>
      <c r="UC86" s="8"/>
      <c r="UD86" s="8"/>
      <c r="UE86" s="8"/>
      <c r="UF86" s="8"/>
      <c r="UG86" s="8"/>
      <c r="UH86" s="8"/>
      <c r="UI86" s="8"/>
      <c r="UJ86" s="8"/>
      <c r="UK86" s="8"/>
      <c r="UL86" s="8"/>
      <c r="UM86" s="8"/>
      <c r="UN86" s="8"/>
      <c r="UO86" s="8"/>
      <c r="UP86" s="8"/>
      <c r="UQ86" s="8"/>
      <c r="UR86" s="8"/>
      <c r="US86" s="8"/>
      <c r="UT86" s="8"/>
      <c r="UU86" s="8"/>
      <c r="UV86" s="8"/>
      <c r="UW86" s="8"/>
      <c r="UX86" s="8"/>
      <c r="UY86" s="8"/>
      <c r="UZ86" s="8"/>
      <c r="VA86" s="8"/>
      <c r="VB86" s="8"/>
      <c r="VC86" s="8"/>
      <c r="VD86" s="8"/>
      <c r="VE86" s="8"/>
      <c r="VF86" s="8"/>
      <c r="VG86" s="8"/>
      <c r="VH86" s="8"/>
      <c r="VI86" s="8"/>
      <c r="VJ86" s="8"/>
      <c r="VK86" s="8"/>
      <c r="VL86" s="8"/>
      <c r="VM86" s="8"/>
      <c r="VN86" s="8"/>
      <c r="VO86" s="8"/>
      <c r="VP86" s="8"/>
      <c r="VQ86" s="8"/>
      <c r="VR86" s="8"/>
      <c r="VS86" s="8"/>
      <c r="VT86" s="8"/>
      <c r="VU86" s="8"/>
      <c r="VV86" s="8"/>
      <c r="VW86" s="8"/>
      <c r="VX86" s="8"/>
      <c r="VY86" s="8"/>
      <c r="VZ86" s="8"/>
      <c r="WA86" s="8"/>
      <c r="WB86" s="8"/>
      <c r="WC86" s="8"/>
      <c r="WD86" s="8"/>
      <c r="WE86" s="8"/>
      <c r="WF86" s="8"/>
      <c r="WG86" s="8"/>
      <c r="WH86" s="8"/>
      <c r="WI86" s="8"/>
      <c r="WJ86" s="8"/>
      <c r="WK86" s="8"/>
      <c r="WL86" s="8"/>
      <c r="WM86" s="8"/>
      <c r="WN86" s="8"/>
      <c r="WO86" s="8"/>
      <c r="WP86" s="8"/>
      <c r="WQ86" s="8"/>
      <c r="WR86" s="8"/>
    </row>
    <row r="87" spans="1:616" s="7" customFormat="1" x14ac:dyDescent="0.3">
      <c r="A87" s="43" t="s">
        <v>74</v>
      </c>
      <c r="B87" s="150">
        <v>3070523</v>
      </c>
      <c r="C87" s="75" t="s">
        <v>99</v>
      </c>
      <c r="D87" s="75" t="s">
        <v>99</v>
      </c>
      <c r="E87" s="101">
        <v>139951.38</v>
      </c>
      <c r="F87" s="98">
        <v>3210474.38</v>
      </c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  <c r="KQ87" s="6"/>
      <c r="KR87" s="6"/>
      <c r="KS87" s="6"/>
      <c r="KT87" s="6"/>
      <c r="KU87" s="6"/>
      <c r="KV87" s="6"/>
      <c r="KW87" s="6"/>
      <c r="KX87" s="6"/>
      <c r="KY87" s="6"/>
      <c r="KZ87" s="6"/>
      <c r="LA87" s="6"/>
      <c r="LB87" s="6"/>
      <c r="LC87" s="6"/>
      <c r="LD87" s="6"/>
      <c r="LE87" s="6"/>
      <c r="LF87" s="6"/>
      <c r="LG87" s="6"/>
      <c r="LH87" s="6"/>
      <c r="LI87" s="6"/>
      <c r="LJ87" s="6"/>
      <c r="LK87" s="6"/>
      <c r="LL87" s="6"/>
      <c r="LM87" s="6"/>
      <c r="LN87" s="6"/>
      <c r="LO87" s="6"/>
      <c r="LP87" s="6"/>
      <c r="LQ87" s="6"/>
      <c r="LR87" s="6"/>
      <c r="LS87" s="6"/>
      <c r="LT87" s="6"/>
      <c r="LU87" s="6"/>
      <c r="LV87" s="6"/>
      <c r="LW87" s="6"/>
      <c r="LX87" s="6"/>
      <c r="LY87" s="6"/>
      <c r="LZ87" s="6"/>
      <c r="MA87" s="6"/>
      <c r="MB87" s="6"/>
      <c r="MC87" s="6"/>
      <c r="MD87" s="6"/>
      <c r="ME87" s="6"/>
      <c r="MF87" s="6"/>
      <c r="MG87" s="6"/>
      <c r="MH87" s="6"/>
      <c r="MI87" s="6"/>
      <c r="MJ87" s="6"/>
      <c r="MK87" s="6"/>
      <c r="ML87" s="6"/>
      <c r="MM87" s="6"/>
      <c r="MN87" s="6"/>
      <c r="MO87" s="6"/>
      <c r="MP87" s="6"/>
      <c r="MQ87" s="6"/>
      <c r="MR87" s="6"/>
      <c r="MS87" s="6"/>
      <c r="MT87" s="6"/>
      <c r="MU87" s="6"/>
      <c r="MV87" s="6"/>
      <c r="MW87" s="6"/>
      <c r="MX87" s="6"/>
      <c r="MY87" s="6"/>
      <c r="MZ87" s="6"/>
      <c r="NA87" s="6"/>
      <c r="NB87" s="6"/>
      <c r="NC87" s="6"/>
      <c r="ND87" s="6"/>
      <c r="NE87" s="6"/>
      <c r="NF87" s="6"/>
      <c r="NG87" s="6"/>
      <c r="NH87" s="6"/>
      <c r="NI87" s="6"/>
      <c r="NJ87" s="6"/>
      <c r="NK87" s="6"/>
      <c r="NL87" s="6"/>
      <c r="NM87" s="6"/>
      <c r="NN87" s="6"/>
      <c r="NO87" s="6"/>
      <c r="NP87" s="6"/>
      <c r="NQ87" s="6"/>
      <c r="NR87" s="6"/>
      <c r="NS87" s="6"/>
      <c r="NT87" s="6"/>
      <c r="NU87" s="6"/>
      <c r="NV87" s="6"/>
      <c r="NW87" s="6"/>
      <c r="NX87" s="6"/>
      <c r="NY87" s="6"/>
      <c r="NZ87" s="6"/>
      <c r="OA87" s="6"/>
      <c r="OB87" s="6"/>
      <c r="OC87" s="6"/>
      <c r="OD87" s="6"/>
      <c r="OE87" s="6"/>
      <c r="OF87" s="6"/>
      <c r="OG87" s="6"/>
      <c r="OH87" s="6"/>
      <c r="OI87" s="6"/>
      <c r="OJ87" s="6"/>
      <c r="OK87" s="6"/>
      <c r="OL87" s="6"/>
      <c r="OM87" s="6"/>
      <c r="ON87" s="6"/>
      <c r="OO87" s="6"/>
      <c r="OP87" s="6"/>
      <c r="OQ87" s="6"/>
      <c r="OR87" s="6"/>
      <c r="OS87" s="6"/>
      <c r="OT87" s="6"/>
      <c r="OU87" s="6"/>
      <c r="OV87" s="6"/>
      <c r="OW87" s="6"/>
      <c r="OX87" s="6"/>
      <c r="OY87" s="6"/>
      <c r="OZ87" s="6"/>
      <c r="PA87" s="6"/>
      <c r="PB87" s="6"/>
      <c r="PC87" s="6"/>
      <c r="PD87" s="6"/>
      <c r="PE87" s="6"/>
      <c r="PF87" s="6"/>
      <c r="PG87" s="6"/>
      <c r="PH87" s="6"/>
      <c r="PI87" s="6"/>
      <c r="PJ87" s="6"/>
      <c r="PK87" s="6"/>
      <c r="PL87" s="6"/>
      <c r="PM87" s="6"/>
      <c r="PN87" s="6"/>
      <c r="PO87" s="6"/>
      <c r="PP87" s="6"/>
      <c r="PQ87" s="6"/>
      <c r="PR87" s="6"/>
      <c r="PS87" s="6"/>
      <c r="PT87" s="6"/>
      <c r="PU87" s="6"/>
      <c r="PV87" s="6"/>
      <c r="PW87" s="6"/>
      <c r="PX87" s="6"/>
      <c r="PY87" s="6"/>
      <c r="PZ87" s="6"/>
      <c r="QA87" s="6"/>
      <c r="QB87" s="6"/>
      <c r="QC87" s="6"/>
      <c r="QD87" s="6"/>
      <c r="QE87" s="6"/>
      <c r="QF87" s="6"/>
      <c r="QG87" s="6"/>
      <c r="QH87" s="6"/>
      <c r="QI87" s="6"/>
      <c r="QJ87" s="6"/>
      <c r="QK87" s="6"/>
      <c r="QL87" s="6"/>
      <c r="QM87" s="6"/>
      <c r="QN87" s="6"/>
      <c r="QO87" s="6"/>
      <c r="QP87" s="6"/>
      <c r="QQ87" s="6"/>
      <c r="QR87" s="6"/>
      <c r="QS87" s="6"/>
      <c r="QT87" s="6"/>
      <c r="QU87" s="6"/>
      <c r="QV87" s="6"/>
      <c r="QW87" s="6"/>
      <c r="QX87" s="6"/>
      <c r="QY87" s="6"/>
      <c r="QZ87" s="6"/>
      <c r="RA87" s="6"/>
      <c r="RB87" s="6"/>
      <c r="RC87" s="6"/>
      <c r="RD87" s="6"/>
      <c r="RE87" s="6"/>
      <c r="RF87" s="6"/>
      <c r="RG87" s="6"/>
      <c r="RH87" s="6"/>
      <c r="RI87" s="6"/>
      <c r="RJ87" s="6"/>
      <c r="RK87" s="6"/>
      <c r="RL87" s="6"/>
      <c r="RM87" s="6"/>
      <c r="RN87" s="6"/>
      <c r="RO87" s="6"/>
      <c r="RP87" s="6"/>
      <c r="RQ87" s="6"/>
      <c r="RR87" s="6"/>
      <c r="RS87" s="6"/>
      <c r="RT87" s="6"/>
      <c r="RU87" s="6"/>
      <c r="RV87" s="6"/>
      <c r="RW87" s="6"/>
      <c r="RX87" s="6"/>
      <c r="RY87" s="6"/>
      <c r="RZ87" s="6"/>
      <c r="SA87" s="6"/>
      <c r="SB87" s="6"/>
      <c r="SC87" s="6"/>
      <c r="SD87" s="6"/>
      <c r="SE87" s="6"/>
      <c r="SF87" s="6"/>
      <c r="SG87" s="6"/>
      <c r="SH87" s="6"/>
      <c r="SI87" s="6"/>
      <c r="SJ87" s="6"/>
      <c r="SK87" s="6"/>
      <c r="SL87" s="6"/>
      <c r="SM87" s="6"/>
      <c r="SN87" s="6"/>
      <c r="SO87" s="6"/>
      <c r="SP87" s="6"/>
      <c r="SQ87" s="6"/>
      <c r="SR87" s="6"/>
      <c r="SS87" s="6"/>
      <c r="ST87" s="6"/>
      <c r="SU87" s="6"/>
      <c r="SV87" s="6"/>
      <c r="SW87" s="6"/>
      <c r="SX87" s="6"/>
      <c r="SY87" s="6"/>
      <c r="SZ87" s="6"/>
      <c r="TA87" s="6"/>
      <c r="TB87" s="6"/>
      <c r="TC87" s="6"/>
      <c r="TD87" s="6"/>
      <c r="TE87" s="6"/>
      <c r="TF87" s="6"/>
      <c r="TG87" s="6"/>
      <c r="TH87" s="6"/>
      <c r="TI87" s="6"/>
      <c r="TJ87" s="6"/>
      <c r="TK87" s="6"/>
      <c r="TL87" s="6"/>
      <c r="TM87" s="6"/>
      <c r="TN87" s="6"/>
      <c r="TO87" s="6"/>
      <c r="TP87" s="6"/>
      <c r="TQ87" s="6"/>
      <c r="TR87" s="6"/>
      <c r="TS87" s="6"/>
      <c r="TT87" s="6"/>
      <c r="TU87" s="6"/>
      <c r="TV87" s="6"/>
      <c r="TW87" s="6"/>
      <c r="TX87" s="6"/>
      <c r="TY87" s="6"/>
      <c r="TZ87" s="6"/>
      <c r="UA87" s="6"/>
      <c r="UB87" s="6"/>
      <c r="UC87" s="6"/>
      <c r="UD87" s="6"/>
      <c r="UE87" s="6"/>
      <c r="UF87" s="6"/>
      <c r="UG87" s="6"/>
      <c r="UH87" s="6"/>
      <c r="UI87" s="6"/>
      <c r="UJ87" s="6"/>
      <c r="UK87" s="6"/>
      <c r="UL87" s="6"/>
      <c r="UM87" s="6"/>
      <c r="UN87" s="6"/>
      <c r="UO87" s="6"/>
      <c r="UP87" s="6"/>
      <c r="UQ87" s="6"/>
      <c r="UR87" s="6"/>
      <c r="US87" s="6"/>
      <c r="UT87" s="6"/>
      <c r="UU87" s="6"/>
      <c r="UV87" s="6"/>
      <c r="UW87" s="6"/>
      <c r="UX87" s="6"/>
      <c r="UY87" s="6"/>
      <c r="UZ87" s="6"/>
      <c r="VA87" s="6"/>
      <c r="VB87" s="6"/>
      <c r="VC87" s="6"/>
      <c r="VD87" s="6"/>
      <c r="VE87" s="6"/>
      <c r="VF87" s="6"/>
      <c r="VG87" s="6"/>
      <c r="VH87" s="6"/>
      <c r="VI87" s="6"/>
      <c r="VJ87" s="6"/>
      <c r="VK87" s="6"/>
      <c r="VL87" s="6"/>
      <c r="VM87" s="6"/>
      <c r="VN87" s="6"/>
      <c r="VO87" s="6"/>
      <c r="VP87" s="6"/>
      <c r="VQ87" s="6"/>
      <c r="VR87" s="6"/>
      <c r="VS87" s="6"/>
      <c r="VT87" s="6"/>
      <c r="VU87" s="6"/>
      <c r="VV87" s="6"/>
      <c r="VW87" s="6"/>
      <c r="VX87" s="6"/>
      <c r="VY87" s="6"/>
      <c r="VZ87" s="6"/>
      <c r="WA87" s="6"/>
      <c r="WB87" s="6"/>
      <c r="WC87" s="6"/>
      <c r="WD87" s="6"/>
      <c r="WE87" s="6"/>
      <c r="WF87" s="6"/>
      <c r="WG87" s="6"/>
      <c r="WH87" s="6"/>
      <c r="WI87" s="6"/>
      <c r="WJ87" s="6"/>
      <c r="WK87" s="6"/>
      <c r="WL87" s="6"/>
      <c r="WM87" s="6"/>
      <c r="WN87" s="6"/>
      <c r="WO87" s="6"/>
      <c r="WP87" s="6"/>
      <c r="WQ87" s="6"/>
      <c r="WR87" s="6"/>
    </row>
    <row r="88" spans="1:616" s="7" customFormat="1" x14ac:dyDescent="0.3">
      <c r="A88" s="35" t="s">
        <v>70</v>
      </c>
      <c r="B88" s="75" t="s">
        <v>99</v>
      </c>
      <c r="C88" s="75" t="s">
        <v>99</v>
      </c>
      <c r="D88" s="75" t="s">
        <v>99</v>
      </c>
      <c r="E88" s="89" t="s">
        <v>99</v>
      </c>
      <c r="F88" s="85" t="s">
        <v>99</v>
      </c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  <c r="KQ88" s="6"/>
      <c r="KR88" s="6"/>
      <c r="KS88" s="6"/>
      <c r="KT88" s="6"/>
      <c r="KU88" s="6"/>
      <c r="KV88" s="6"/>
      <c r="KW88" s="6"/>
      <c r="KX88" s="6"/>
      <c r="KY88" s="6"/>
      <c r="KZ88" s="6"/>
      <c r="LA88" s="6"/>
      <c r="LB88" s="6"/>
      <c r="LC88" s="6"/>
      <c r="LD88" s="6"/>
      <c r="LE88" s="6"/>
      <c r="LF88" s="6"/>
      <c r="LG88" s="6"/>
      <c r="LH88" s="6"/>
      <c r="LI88" s="6"/>
      <c r="LJ88" s="6"/>
      <c r="LK88" s="6"/>
      <c r="LL88" s="6"/>
      <c r="LM88" s="6"/>
      <c r="LN88" s="6"/>
      <c r="LO88" s="6"/>
      <c r="LP88" s="6"/>
      <c r="LQ88" s="6"/>
      <c r="LR88" s="6"/>
      <c r="LS88" s="6"/>
      <c r="LT88" s="6"/>
      <c r="LU88" s="6"/>
      <c r="LV88" s="6"/>
      <c r="LW88" s="6"/>
      <c r="LX88" s="6"/>
      <c r="LY88" s="6"/>
      <c r="LZ88" s="6"/>
      <c r="MA88" s="6"/>
      <c r="MB88" s="6"/>
      <c r="MC88" s="6"/>
      <c r="MD88" s="6"/>
      <c r="ME88" s="6"/>
      <c r="MF88" s="6"/>
      <c r="MG88" s="6"/>
      <c r="MH88" s="6"/>
      <c r="MI88" s="6"/>
      <c r="MJ88" s="6"/>
      <c r="MK88" s="6"/>
      <c r="ML88" s="6"/>
      <c r="MM88" s="6"/>
      <c r="MN88" s="6"/>
      <c r="MO88" s="6"/>
      <c r="MP88" s="6"/>
      <c r="MQ88" s="6"/>
      <c r="MR88" s="6"/>
      <c r="MS88" s="6"/>
      <c r="MT88" s="6"/>
      <c r="MU88" s="6"/>
      <c r="MV88" s="6"/>
      <c r="MW88" s="6"/>
      <c r="MX88" s="6"/>
      <c r="MY88" s="6"/>
      <c r="MZ88" s="6"/>
      <c r="NA88" s="6"/>
      <c r="NB88" s="6"/>
      <c r="NC88" s="6"/>
      <c r="ND88" s="6"/>
      <c r="NE88" s="6"/>
      <c r="NF88" s="6"/>
      <c r="NG88" s="6"/>
      <c r="NH88" s="6"/>
      <c r="NI88" s="6"/>
      <c r="NJ88" s="6"/>
      <c r="NK88" s="6"/>
      <c r="NL88" s="6"/>
      <c r="NM88" s="6"/>
      <c r="NN88" s="6"/>
      <c r="NO88" s="6"/>
      <c r="NP88" s="6"/>
      <c r="NQ88" s="6"/>
      <c r="NR88" s="6"/>
      <c r="NS88" s="6"/>
      <c r="NT88" s="6"/>
      <c r="NU88" s="6"/>
      <c r="NV88" s="6"/>
      <c r="NW88" s="6"/>
      <c r="NX88" s="6"/>
      <c r="NY88" s="6"/>
      <c r="NZ88" s="6"/>
      <c r="OA88" s="6"/>
      <c r="OB88" s="6"/>
      <c r="OC88" s="6"/>
      <c r="OD88" s="6"/>
      <c r="OE88" s="6"/>
      <c r="OF88" s="6"/>
      <c r="OG88" s="6"/>
      <c r="OH88" s="6"/>
      <c r="OI88" s="6"/>
      <c r="OJ88" s="6"/>
      <c r="OK88" s="6"/>
      <c r="OL88" s="6"/>
      <c r="OM88" s="6"/>
      <c r="ON88" s="6"/>
      <c r="OO88" s="6"/>
      <c r="OP88" s="6"/>
      <c r="OQ88" s="6"/>
      <c r="OR88" s="6"/>
      <c r="OS88" s="6"/>
      <c r="OT88" s="6"/>
      <c r="OU88" s="6"/>
      <c r="OV88" s="6"/>
      <c r="OW88" s="6"/>
      <c r="OX88" s="6"/>
      <c r="OY88" s="6"/>
      <c r="OZ88" s="6"/>
      <c r="PA88" s="6"/>
      <c r="PB88" s="6"/>
      <c r="PC88" s="6"/>
      <c r="PD88" s="6"/>
      <c r="PE88" s="6"/>
      <c r="PF88" s="6"/>
      <c r="PG88" s="6"/>
      <c r="PH88" s="6"/>
      <c r="PI88" s="6"/>
      <c r="PJ88" s="6"/>
      <c r="PK88" s="6"/>
      <c r="PL88" s="6"/>
      <c r="PM88" s="6"/>
      <c r="PN88" s="6"/>
      <c r="PO88" s="6"/>
      <c r="PP88" s="6"/>
      <c r="PQ88" s="6"/>
      <c r="PR88" s="6"/>
      <c r="PS88" s="6"/>
      <c r="PT88" s="6"/>
      <c r="PU88" s="6"/>
      <c r="PV88" s="6"/>
      <c r="PW88" s="6"/>
      <c r="PX88" s="6"/>
      <c r="PY88" s="6"/>
      <c r="PZ88" s="6"/>
      <c r="QA88" s="6"/>
      <c r="QB88" s="6"/>
      <c r="QC88" s="6"/>
      <c r="QD88" s="6"/>
      <c r="QE88" s="6"/>
      <c r="QF88" s="6"/>
      <c r="QG88" s="6"/>
      <c r="QH88" s="6"/>
      <c r="QI88" s="6"/>
      <c r="QJ88" s="6"/>
      <c r="QK88" s="6"/>
      <c r="QL88" s="6"/>
      <c r="QM88" s="6"/>
      <c r="QN88" s="6"/>
      <c r="QO88" s="6"/>
      <c r="QP88" s="6"/>
      <c r="QQ88" s="6"/>
      <c r="QR88" s="6"/>
      <c r="QS88" s="6"/>
      <c r="QT88" s="6"/>
      <c r="QU88" s="6"/>
      <c r="QV88" s="6"/>
      <c r="QW88" s="6"/>
      <c r="QX88" s="6"/>
      <c r="QY88" s="6"/>
      <c r="QZ88" s="6"/>
      <c r="RA88" s="6"/>
      <c r="RB88" s="6"/>
      <c r="RC88" s="6"/>
      <c r="RD88" s="6"/>
      <c r="RE88" s="6"/>
      <c r="RF88" s="6"/>
      <c r="RG88" s="6"/>
      <c r="RH88" s="6"/>
      <c r="RI88" s="6"/>
      <c r="RJ88" s="6"/>
      <c r="RK88" s="6"/>
      <c r="RL88" s="6"/>
      <c r="RM88" s="6"/>
      <c r="RN88" s="6"/>
      <c r="RO88" s="6"/>
      <c r="RP88" s="6"/>
      <c r="RQ88" s="6"/>
      <c r="RR88" s="6"/>
      <c r="RS88" s="6"/>
      <c r="RT88" s="6"/>
      <c r="RU88" s="6"/>
      <c r="RV88" s="6"/>
      <c r="RW88" s="6"/>
      <c r="RX88" s="6"/>
      <c r="RY88" s="6"/>
      <c r="RZ88" s="6"/>
      <c r="SA88" s="6"/>
      <c r="SB88" s="6"/>
      <c r="SC88" s="6"/>
      <c r="SD88" s="6"/>
      <c r="SE88" s="6"/>
      <c r="SF88" s="6"/>
      <c r="SG88" s="6"/>
      <c r="SH88" s="6"/>
      <c r="SI88" s="6"/>
      <c r="SJ88" s="6"/>
      <c r="SK88" s="6"/>
      <c r="SL88" s="6"/>
      <c r="SM88" s="6"/>
      <c r="SN88" s="6"/>
      <c r="SO88" s="6"/>
      <c r="SP88" s="6"/>
      <c r="SQ88" s="6"/>
      <c r="SR88" s="6"/>
      <c r="SS88" s="6"/>
      <c r="ST88" s="6"/>
      <c r="SU88" s="6"/>
      <c r="SV88" s="6"/>
      <c r="SW88" s="6"/>
      <c r="SX88" s="6"/>
      <c r="SY88" s="6"/>
      <c r="SZ88" s="6"/>
      <c r="TA88" s="6"/>
      <c r="TB88" s="6"/>
      <c r="TC88" s="6"/>
      <c r="TD88" s="6"/>
      <c r="TE88" s="6"/>
      <c r="TF88" s="6"/>
      <c r="TG88" s="6"/>
      <c r="TH88" s="6"/>
      <c r="TI88" s="6"/>
      <c r="TJ88" s="6"/>
      <c r="TK88" s="6"/>
      <c r="TL88" s="6"/>
      <c r="TM88" s="6"/>
      <c r="TN88" s="6"/>
      <c r="TO88" s="6"/>
      <c r="TP88" s="6"/>
      <c r="TQ88" s="6"/>
      <c r="TR88" s="6"/>
      <c r="TS88" s="6"/>
      <c r="TT88" s="6"/>
      <c r="TU88" s="6"/>
      <c r="TV88" s="6"/>
      <c r="TW88" s="6"/>
      <c r="TX88" s="6"/>
      <c r="TY88" s="6"/>
      <c r="TZ88" s="6"/>
      <c r="UA88" s="6"/>
      <c r="UB88" s="6"/>
      <c r="UC88" s="6"/>
      <c r="UD88" s="6"/>
      <c r="UE88" s="6"/>
      <c r="UF88" s="6"/>
      <c r="UG88" s="6"/>
      <c r="UH88" s="6"/>
      <c r="UI88" s="6"/>
      <c r="UJ88" s="6"/>
      <c r="UK88" s="6"/>
      <c r="UL88" s="6"/>
      <c r="UM88" s="6"/>
      <c r="UN88" s="6"/>
      <c r="UO88" s="6"/>
      <c r="UP88" s="6"/>
      <c r="UQ88" s="6"/>
      <c r="UR88" s="6"/>
      <c r="US88" s="6"/>
      <c r="UT88" s="6"/>
      <c r="UU88" s="6"/>
      <c r="UV88" s="6"/>
      <c r="UW88" s="6"/>
      <c r="UX88" s="6"/>
      <c r="UY88" s="6"/>
      <c r="UZ88" s="6"/>
      <c r="VA88" s="6"/>
      <c r="VB88" s="6"/>
      <c r="VC88" s="6"/>
      <c r="VD88" s="6"/>
      <c r="VE88" s="6"/>
      <c r="VF88" s="6"/>
      <c r="VG88" s="6"/>
      <c r="VH88" s="6"/>
      <c r="VI88" s="6"/>
      <c r="VJ88" s="6"/>
      <c r="VK88" s="6"/>
      <c r="VL88" s="6"/>
      <c r="VM88" s="6"/>
      <c r="VN88" s="6"/>
      <c r="VO88" s="6"/>
      <c r="VP88" s="6"/>
      <c r="VQ88" s="6"/>
      <c r="VR88" s="6"/>
      <c r="VS88" s="6"/>
      <c r="VT88" s="6"/>
      <c r="VU88" s="6"/>
      <c r="VV88" s="6"/>
      <c r="VW88" s="6"/>
      <c r="VX88" s="6"/>
      <c r="VY88" s="6"/>
      <c r="VZ88" s="6"/>
      <c r="WA88" s="6"/>
      <c r="WB88" s="6"/>
      <c r="WC88" s="6"/>
      <c r="WD88" s="6"/>
      <c r="WE88" s="6"/>
      <c r="WF88" s="6"/>
      <c r="WG88" s="6"/>
      <c r="WH88" s="6"/>
      <c r="WI88" s="6"/>
      <c r="WJ88" s="6"/>
      <c r="WK88" s="6"/>
      <c r="WL88" s="6"/>
      <c r="WM88" s="6"/>
      <c r="WN88" s="6"/>
      <c r="WO88" s="6"/>
      <c r="WP88" s="6"/>
      <c r="WQ88" s="6"/>
      <c r="WR88" s="6"/>
    </row>
    <row r="89" spans="1:616" s="9" customFormat="1" x14ac:dyDescent="0.3">
      <c r="A89" s="35" t="s">
        <v>45</v>
      </c>
      <c r="B89" s="75" t="s">
        <v>99</v>
      </c>
      <c r="C89" s="75" t="s">
        <v>99</v>
      </c>
      <c r="D89" s="75" t="s">
        <v>99</v>
      </c>
      <c r="E89" s="89" t="s">
        <v>99</v>
      </c>
      <c r="F89" s="85" t="s">
        <v>99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  <c r="CY89" s="8"/>
      <c r="CZ89" s="8"/>
      <c r="DA89" s="8"/>
      <c r="DB89" s="8"/>
      <c r="DC89" s="8"/>
      <c r="DD89" s="8"/>
      <c r="DE89" s="8"/>
      <c r="DF89" s="8"/>
      <c r="DG89" s="8"/>
      <c r="DH89" s="8"/>
      <c r="DI89" s="8"/>
      <c r="DJ89" s="8"/>
      <c r="DK89" s="8"/>
      <c r="DL89" s="8"/>
      <c r="DM89" s="8"/>
      <c r="DN89" s="8"/>
      <c r="DO89" s="8"/>
      <c r="DP89" s="8"/>
      <c r="DQ89" s="8"/>
      <c r="DR89" s="8"/>
      <c r="DS89" s="8"/>
      <c r="DT89" s="8"/>
      <c r="DU89" s="8"/>
      <c r="DV89" s="8"/>
      <c r="DW89" s="8"/>
      <c r="DX89" s="8"/>
      <c r="DY89" s="8"/>
      <c r="DZ89" s="8"/>
      <c r="EA89" s="8"/>
      <c r="EB89" s="8"/>
      <c r="EC89" s="8"/>
      <c r="ED89" s="8"/>
      <c r="EE89" s="8"/>
      <c r="EF89" s="8"/>
      <c r="EG89" s="8"/>
      <c r="EH89" s="8"/>
      <c r="EI89" s="8"/>
      <c r="EJ89" s="8"/>
      <c r="EK89" s="8"/>
      <c r="EL89" s="8"/>
      <c r="EM89" s="8"/>
      <c r="EN89" s="8"/>
      <c r="EO89" s="8"/>
      <c r="EP89" s="8"/>
      <c r="EQ89" s="8"/>
      <c r="ER89" s="8"/>
      <c r="ES89" s="8"/>
      <c r="ET89" s="8"/>
      <c r="EU89" s="8"/>
      <c r="EV89" s="8"/>
      <c r="EW89" s="8"/>
      <c r="EX89" s="8"/>
      <c r="EY89" s="8"/>
      <c r="EZ89" s="8"/>
      <c r="FA89" s="8"/>
      <c r="FB89" s="8"/>
      <c r="FC89" s="8"/>
      <c r="FD89" s="8"/>
      <c r="FE89" s="8"/>
      <c r="FF89" s="8"/>
      <c r="FG89" s="8"/>
      <c r="FH89" s="8"/>
      <c r="FI89" s="8"/>
      <c r="FJ89" s="8"/>
      <c r="FK89" s="8"/>
      <c r="FL89" s="8"/>
      <c r="FM89" s="8"/>
      <c r="FN89" s="8"/>
      <c r="FO89" s="8"/>
      <c r="FP89" s="8"/>
      <c r="FQ89" s="8"/>
      <c r="FR89" s="8"/>
      <c r="FS89" s="8"/>
      <c r="FT89" s="8"/>
      <c r="FU89" s="8"/>
      <c r="FV89" s="8"/>
      <c r="FW89" s="8"/>
      <c r="FX89" s="8"/>
      <c r="FY89" s="8"/>
      <c r="FZ89" s="8"/>
      <c r="GA89" s="8"/>
      <c r="GB89" s="8"/>
      <c r="GC89" s="8"/>
      <c r="GD89" s="8"/>
      <c r="GE89" s="8"/>
      <c r="GF89" s="8"/>
      <c r="GG89" s="8"/>
      <c r="GH89" s="8"/>
      <c r="GI89" s="8"/>
      <c r="GJ89" s="8"/>
      <c r="GK89" s="8"/>
      <c r="GL89" s="8"/>
      <c r="GM89" s="8"/>
      <c r="GN89" s="8"/>
      <c r="GO89" s="8"/>
      <c r="GP89" s="8"/>
      <c r="GQ89" s="8"/>
      <c r="GR89" s="8"/>
      <c r="GS89" s="8"/>
      <c r="GT89" s="8"/>
      <c r="GU89" s="8"/>
      <c r="GV89" s="8"/>
      <c r="GW89" s="8"/>
      <c r="GX89" s="8"/>
      <c r="GY89" s="8"/>
      <c r="GZ89" s="8"/>
      <c r="HA89" s="8"/>
      <c r="HB89" s="8"/>
      <c r="HC89" s="8"/>
      <c r="HD89" s="8"/>
      <c r="HE89" s="8"/>
      <c r="HF89" s="8"/>
      <c r="HG89" s="8"/>
      <c r="HH89" s="8"/>
      <c r="HI89" s="8"/>
      <c r="HJ89" s="8"/>
      <c r="HK89" s="8"/>
      <c r="HL89" s="8"/>
      <c r="HM89" s="8"/>
      <c r="HN89" s="8"/>
      <c r="HO89" s="8"/>
      <c r="HP89" s="8"/>
      <c r="HQ89" s="8"/>
      <c r="HR89" s="8"/>
      <c r="HS89" s="8"/>
      <c r="HT89" s="8"/>
      <c r="HU89" s="8"/>
      <c r="HV89" s="8"/>
      <c r="HW89" s="8"/>
      <c r="HX89" s="8"/>
      <c r="HY89" s="8"/>
      <c r="HZ89" s="8"/>
      <c r="IA89" s="8"/>
      <c r="IB89" s="8"/>
      <c r="IC89" s="8"/>
      <c r="ID89" s="8"/>
      <c r="IE89" s="8"/>
      <c r="IF89" s="8"/>
      <c r="IG89" s="8"/>
      <c r="IH89" s="8"/>
      <c r="II89" s="8"/>
      <c r="IJ89" s="8"/>
      <c r="IK89" s="8"/>
      <c r="IL89" s="8"/>
      <c r="IM89" s="8"/>
      <c r="IN89" s="8"/>
      <c r="IO89" s="8"/>
      <c r="IP89" s="8"/>
      <c r="IQ89" s="8"/>
      <c r="IR89" s="8"/>
      <c r="IS89" s="8"/>
      <c r="IT89" s="8"/>
      <c r="IU89" s="8"/>
      <c r="IV89" s="8"/>
      <c r="IW89" s="8"/>
      <c r="IX89" s="8"/>
      <c r="IY89" s="8"/>
      <c r="IZ89" s="8"/>
      <c r="JA89" s="8"/>
      <c r="JB89" s="8"/>
      <c r="JC89" s="8"/>
      <c r="JD89" s="8"/>
      <c r="JE89" s="8"/>
      <c r="JF89" s="8"/>
      <c r="JG89" s="8"/>
      <c r="JH89" s="8"/>
      <c r="JI89" s="8"/>
      <c r="JJ89" s="8"/>
      <c r="JK89" s="8"/>
      <c r="JL89" s="8"/>
      <c r="JM89" s="8"/>
      <c r="JN89" s="8"/>
      <c r="JO89" s="8"/>
      <c r="JP89" s="8"/>
      <c r="JQ89" s="8"/>
      <c r="JR89" s="8"/>
      <c r="JS89" s="8"/>
      <c r="JT89" s="8"/>
      <c r="JU89" s="8"/>
      <c r="JV89" s="8"/>
      <c r="JW89" s="8"/>
      <c r="JX89" s="8"/>
      <c r="JY89" s="8"/>
      <c r="JZ89" s="8"/>
      <c r="KA89" s="8"/>
      <c r="KB89" s="8"/>
      <c r="KC89" s="8"/>
      <c r="KD89" s="8"/>
      <c r="KE89" s="8"/>
      <c r="KF89" s="8"/>
      <c r="KG89" s="8"/>
      <c r="KH89" s="8"/>
      <c r="KI89" s="8"/>
      <c r="KJ89" s="8"/>
      <c r="KK89" s="8"/>
      <c r="KL89" s="8"/>
      <c r="KM89" s="8"/>
      <c r="KN89" s="8"/>
      <c r="KO89" s="8"/>
      <c r="KP89" s="8"/>
      <c r="KQ89" s="8"/>
      <c r="KR89" s="8"/>
      <c r="KS89" s="8"/>
      <c r="KT89" s="8"/>
      <c r="KU89" s="8"/>
      <c r="KV89" s="8"/>
      <c r="KW89" s="8"/>
      <c r="KX89" s="8"/>
      <c r="KY89" s="8"/>
      <c r="KZ89" s="8"/>
      <c r="LA89" s="8"/>
      <c r="LB89" s="8"/>
      <c r="LC89" s="8"/>
      <c r="LD89" s="8"/>
      <c r="LE89" s="8"/>
      <c r="LF89" s="8"/>
      <c r="LG89" s="8"/>
      <c r="LH89" s="8"/>
      <c r="LI89" s="8"/>
      <c r="LJ89" s="8"/>
      <c r="LK89" s="8"/>
      <c r="LL89" s="8"/>
      <c r="LM89" s="8"/>
      <c r="LN89" s="8"/>
      <c r="LO89" s="8"/>
      <c r="LP89" s="8"/>
      <c r="LQ89" s="8"/>
      <c r="LR89" s="8"/>
      <c r="LS89" s="8"/>
      <c r="LT89" s="8"/>
      <c r="LU89" s="8"/>
      <c r="LV89" s="8"/>
      <c r="LW89" s="8"/>
      <c r="LX89" s="8"/>
      <c r="LY89" s="8"/>
      <c r="LZ89" s="8"/>
      <c r="MA89" s="8"/>
      <c r="MB89" s="8"/>
      <c r="MC89" s="8"/>
      <c r="MD89" s="8"/>
      <c r="ME89" s="8"/>
      <c r="MF89" s="8"/>
      <c r="MG89" s="8"/>
      <c r="MH89" s="8"/>
      <c r="MI89" s="8"/>
      <c r="MJ89" s="8"/>
      <c r="MK89" s="8"/>
      <c r="ML89" s="8"/>
      <c r="MM89" s="8"/>
      <c r="MN89" s="8"/>
      <c r="MO89" s="8"/>
      <c r="MP89" s="8"/>
      <c r="MQ89" s="8"/>
      <c r="MR89" s="8"/>
      <c r="MS89" s="8"/>
      <c r="MT89" s="8"/>
      <c r="MU89" s="8"/>
      <c r="MV89" s="8"/>
      <c r="MW89" s="8"/>
      <c r="MX89" s="8"/>
      <c r="MY89" s="8"/>
      <c r="MZ89" s="8"/>
      <c r="NA89" s="8"/>
      <c r="NB89" s="8"/>
      <c r="NC89" s="8"/>
      <c r="ND89" s="8"/>
      <c r="NE89" s="8"/>
      <c r="NF89" s="8"/>
      <c r="NG89" s="8"/>
      <c r="NH89" s="8"/>
      <c r="NI89" s="8"/>
      <c r="NJ89" s="8"/>
      <c r="NK89" s="8"/>
      <c r="NL89" s="8"/>
      <c r="NM89" s="8"/>
      <c r="NN89" s="8"/>
      <c r="NO89" s="8"/>
      <c r="NP89" s="8"/>
      <c r="NQ89" s="8"/>
      <c r="NR89" s="8"/>
      <c r="NS89" s="8"/>
      <c r="NT89" s="8"/>
      <c r="NU89" s="8"/>
      <c r="NV89" s="8"/>
      <c r="NW89" s="8"/>
      <c r="NX89" s="8"/>
      <c r="NY89" s="8"/>
      <c r="NZ89" s="8"/>
      <c r="OA89" s="8"/>
      <c r="OB89" s="8"/>
      <c r="OC89" s="8"/>
      <c r="OD89" s="8"/>
      <c r="OE89" s="8"/>
      <c r="OF89" s="8"/>
      <c r="OG89" s="8"/>
      <c r="OH89" s="8"/>
      <c r="OI89" s="8"/>
      <c r="OJ89" s="8"/>
      <c r="OK89" s="8"/>
      <c r="OL89" s="8"/>
      <c r="OM89" s="8"/>
      <c r="ON89" s="8"/>
      <c r="OO89" s="8"/>
      <c r="OP89" s="8"/>
      <c r="OQ89" s="8"/>
      <c r="OR89" s="8"/>
      <c r="OS89" s="8"/>
      <c r="OT89" s="8"/>
      <c r="OU89" s="8"/>
      <c r="OV89" s="8"/>
      <c r="OW89" s="8"/>
      <c r="OX89" s="8"/>
      <c r="OY89" s="8"/>
      <c r="OZ89" s="8"/>
      <c r="PA89" s="8"/>
      <c r="PB89" s="8"/>
      <c r="PC89" s="8"/>
      <c r="PD89" s="8"/>
      <c r="PE89" s="8"/>
      <c r="PF89" s="8"/>
      <c r="PG89" s="8"/>
      <c r="PH89" s="8"/>
      <c r="PI89" s="8"/>
      <c r="PJ89" s="8"/>
      <c r="PK89" s="8"/>
      <c r="PL89" s="8"/>
      <c r="PM89" s="8"/>
      <c r="PN89" s="8"/>
      <c r="PO89" s="8"/>
      <c r="PP89" s="8"/>
      <c r="PQ89" s="8"/>
      <c r="PR89" s="8"/>
      <c r="PS89" s="8"/>
      <c r="PT89" s="8"/>
      <c r="PU89" s="8"/>
      <c r="PV89" s="8"/>
      <c r="PW89" s="8"/>
      <c r="PX89" s="8"/>
      <c r="PY89" s="8"/>
      <c r="PZ89" s="8"/>
      <c r="QA89" s="8"/>
      <c r="QB89" s="8"/>
      <c r="QC89" s="8"/>
      <c r="QD89" s="8"/>
      <c r="QE89" s="8"/>
      <c r="QF89" s="8"/>
      <c r="QG89" s="8"/>
      <c r="QH89" s="8"/>
      <c r="QI89" s="8"/>
      <c r="QJ89" s="8"/>
      <c r="QK89" s="8"/>
      <c r="QL89" s="8"/>
      <c r="QM89" s="8"/>
      <c r="QN89" s="8"/>
      <c r="QO89" s="8"/>
      <c r="QP89" s="8"/>
      <c r="QQ89" s="8"/>
      <c r="QR89" s="8"/>
      <c r="QS89" s="8"/>
      <c r="QT89" s="8"/>
      <c r="QU89" s="8"/>
      <c r="QV89" s="8"/>
      <c r="QW89" s="8"/>
      <c r="QX89" s="8"/>
      <c r="QY89" s="8"/>
      <c r="QZ89" s="8"/>
      <c r="RA89" s="8"/>
      <c r="RB89" s="8"/>
      <c r="RC89" s="8"/>
      <c r="RD89" s="8"/>
      <c r="RE89" s="8"/>
      <c r="RF89" s="8"/>
      <c r="RG89" s="8"/>
      <c r="RH89" s="8"/>
      <c r="RI89" s="8"/>
      <c r="RJ89" s="8"/>
      <c r="RK89" s="8"/>
      <c r="RL89" s="8"/>
      <c r="RM89" s="8"/>
      <c r="RN89" s="8"/>
      <c r="RO89" s="8"/>
      <c r="RP89" s="8"/>
      <c r="RQ89" s="8"/>
      <c r="RR89" s="8"/>
      <c r="RS89" s="8"/>
      <c r="RT89" s="8"/>
      <c r="RU89" s="8"/>
      <c r="RV89" s="8"/>
      <c r="RW89" s="8"/>
      <c r="RX89" s="8"/>
      <c r="RY89" s="8"/>
      <c r="RZ89" s="8"/>
      <c r="SA89" s="8"/>
      <c r="SB89" s="8"/>
      <c r="SC89" s="8"/>
      <c r="SD89" s="8"/>
      <c r="SE89" s="8"/>
      <c r="SF89" s="8"/>
      <c r="SG89" s="8"/>
      <c r="SH89" s="8"/>
      <c r="SI89" s="8"/>
      <c r="SJ89" s="8"/>
      <c r="SK89" s="8"/>
      <c r="SL89" s="8"/>
      <c r="SM89" s="8"/>
      <c r="SN89" s="8"/>
      <c r="SO89" s="8"/>
      <c r="SP89" s="8"/>
      <c r="SQ89" s="8"/>
      <c r="SR89" s="8"/>
      <c r="SS89" s="8"/>
      <c r="ST89" s="8"/>
      <c r="SU89" s="8"/>
      <c r="SV89" s="8"/>
      <c r="SW89" s="8"/>
      <c r="SX89" s="8"/>
      <c r="SY89" s="8"/>
      <c r="SZ89" s="8"/>
      <c r="TA89" s="8"/>
      <c r="TB89" s="8"/>
      <c r="TC89" s="8"/>
      <c r="TD89" s="8"/>
      <c r="TE89" s="8"/>
      <c r="TF89" s="8"/>
      <c r="TG89" s="8"/>
      <c r="TH89" s="8"/>
      <c r="TI89" s="8"/>
      <c r="TJ89" s="8"/>
      <c r="TK89" s="8"/>
      <c r="TL89" s="8"/>
      <c r="TM89" s="8"/>
      <c r="TN89" s="8"/>
      <c r="TO89" s="8"/>
      <c r="TP89" s="8"/>
      <c r="TQ89" s="8"/>
      <c r="TR89" s="8"/>
      <c r="TS89" s="8"/>
      <c r="TT89" s="8"/>
      <c r="TU89" s="8"/>
      <c r="TV89" s="8"/>
      <c r="TW89" s="8"/>
      <c r="TX89" s="8"/>
      <c r="TY89" s="8"/>
      <c r="TZ89" s="8"/>
      <c r="UA89" s="8"/>
      <c r="UB89" s="8"/>
      <c r="UC89" s="8"/>
      <c r="UD89" s="8"/>
      <c r="UE89" s="8"/>
      <c r="UF89" s="8"/>
      <c r="UG89" s="8"/>
      <c r="UH89" s="8"/>
      <c r="UI89" s="8"/>
      <c r="UJ89" s="8"/>
      <c r="UK89" s="8"/>
      <c r="UL89" s="8"/>
      <c r="UM89" s="8"/>
      <c r="UN89" s="8"/>
      <c r="UO89" s="8"/>
      <c r="UP89" s="8"/>
      <c r="UQ89" s="8"/>
      <c r="UR89" s="8"/>
      <c r="US89" s="8"/>
      <c r="UT89" s="8"/>
      <c r="UU89" s="8"/>
      <c r="UV89" s="8"/>
      <c r="UW89" s="8"/>
      <c r="UX89" s="8"/>
      <c r="UY89" s="8"/>
      <c r="UZ89" s="8"/>
      <c r="VA89" s="8"/>
      <c r="VB89" s="8"/>
      <c r="VC89" s="8"/>
      <c r="VD89" s="8"/>
      <c r="VE89" s="8"/>
      <c r="VF89" s="8"/>
      <c r="VG89" s="8"/>
      <c r="VH89" s="8"/>
      <c r="VI89" s="8"/>
      <c r="VJ89" s="8"/>
      <c r="VK89" s="8"/>
      <c r="VL89" s="8"/>
      <c r="VM89" s="8"/>
      <c r="VN89" s="8"/>
      <c r="VO89" s="8"/>
      <c r="VP89" s="8"/>
      <c r="VQ89" s="8"/>
      <c r="VR89" s="8"/>
      <c r="VS89" s="8"/>
      <c r="VT89" s="8"/>
      <c r="VU89" s="8"/>
      <c r="VV89" s="8"/>
      <c r="VW89" s="8"/>
      <c r="VX89" s="8"/>
      <c r="VY89" s="8"/>
      <c r="VZ89" s="8"/>
      <c r="WA89" s="8"/>
      <c r="WB89" s="8"/>
      <c r="WC89" s="8"/>
      <c r="WD89" s="8"/>
      <c r="WE89" s="8"/>
      <c r="WF89" s="8"/>
      <c r="WG89" s="8"/>
      <c r="WH89" s="8"/>
      <c r="WI89" s="8"/>
      <c r="WJ89" s="8"/>
      <c r="WK89" s="8"/>
      <c r="WL89" s="8"/>
      <c r="WM89" s="8"/>
      <c r="WN89" s="8"/>
      <c r="WO89" s="8"/>
      <c r="WP89" s="8"/>
      <c r="WQ89" s="8"/>
      <c r="WR89" s="8"/>
    </row>
    <row r="90" spans="1:616" x14ac:dyDescent="0.3">
      <c r="A90" s="43" t="s">
        <v>75</v>
      </c>
      <c r="B90" s="150">
        <v>2606387310</v>
      </c>
      <c r="C90" s="150">
        <v>147305255</v>
      </c>
      <c r="D90" s="150">
        <v>-241048610.36000001</v>
      </c>
      <c r="E90" s="101">
        <v>156564240</v>
      </c>
      <c r="F90" s="98">
        <v>2669208194.6399999</v>
      </c>
    </row>
    <row r="91" spans="1:616" x14ac:dyDescent="0.3">
      <c r="A91" s="35" t="s">
        <v>45</v>
      </c>
      <c r="B91" s="75" t="s">
        <v>99</v>
      </c>
      <c r="C91" s="75" t="s">
        <v>99</v>
      </c>
      <c r="D91" s="75" t="s">
        <v>99</v>
      </c>
      <c r="E91" s="89" t="s">
        <v>99</v>
      </c>
      <c r="F91" s="85" t="s">
        <v>99</v>
      </c>
    </row>
    <row r="92" spans="1:616" s="7" customFormat="1" x14ac:dyDescent="0.3">
      <c r="A92" s="43" t="s">
        <v>76</v>
      </c>
      <c r="B92" s="150">
        <v>23738364</v>
      </c>
      <c r="C92" s="150">
        <v>1413050</v>
      </c>
      <c r="D92" s="150">
        <v>-6108628</v>
      </c>
      <c r="E92" s="101">
        <v>5069305.45</v>
      </c>
      <c r="F92" s="98">
        <v>24112091.449999999</v>
      </c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6"/>
      <c r="OQ92" s="6"/>
      <c r="OR92" s="6"/>
      <c r="OS92" s="6"/>
      <c r="OT92" s="6"/>
      <c r="OU92" s="6"/>
      <c r="OV92" s="6"/>
      <c r="OW92" s="6"/>
      <c r="OX92" s="6"/>
      <c r="OY92" s="6"/>
      <c r="OZ92" s="6"/>
      <c r="PA92" s="6"/>
      <c r="PB92" s="6"/>
      <c r="PC92" s="6"/>
      <c r="PD92" s="6"/>
      <c r="PE92" s="6"/>
      <c r="PF92" s="6"/>
      <c r="PG92" s="6"/>
      <c r="PH92" s="6"/>
      <c r="PI92" s="6"/>
      <c r="PJ92" s="6"/>
      <c r="PK92" s="6"/>
      <c r="PL92" s="6"/>
      <c r="PM92" s="6"/>
      <c r="PN92" s="6"/>
      <c r="PO92" s="6"/>
      <c r="PP92" s="6"/>
      <c r="PQ92" s="6"/>
      <c r="PR92" s="6"/>
      <c r="PS92" s="6"/>
      <c r="PT92" s="6"/>
      <c r="PU92" s="6"/>
      <c r="PV92" s="6"/>
      <c r="PW92" s="6"/>
      <c r="PX92" s="6"/>
      <c r="PY92" s="6"/>
      <c r="PZ92" s="6"/>
      <c r="QA92" s="6"/>
      <c r="QB92" s="6"/>
      <c r="QC92" s="6"/>
      <c r="QD92" s="6"/>
      <c r="QE92" s="6"/>
      <c r="QF92" s="6"/>
      <c r="QG92" s="6"/>
      <c r="QH92" s="6"/>
      <c r="QI92" s="6"/>
      <c r="QJ92" s="6"/>
      <c r="QK92" s="6"/>
      <c r="QL92" s="6"/>
      <c r="QM92" s="6"/>
      <c r="QN92" s="6"/>
      <c r="QO92" s="6"/>
      <c r="QP92" s="6"/>
      <c r="QQ92" s="6"/>
      <c r="QR92" s="6"/>
      <c r="QS92" s="6"/>
      <c r="QT92" s="6"/>
      <c r="QU92" s="6"/>
      <c r="QV92" s="6"/>
      <c r="QW92" s="6"/>
      <c r="QX92" s="6"/>
      <c r="QY92" s="6"/>
      <c r="QZ92" s="6"/>
      <c r="RA92" s="6"/>
      <c r="RB92" s="6"/>
      <c r="RC92" s="6"/>
      <c r="RD92" s="6"/>
      <c r="RE92" s="6"/>
      <c r="RF92" s="6"/>
      <c r="RG92" s="6"/>
      <c r="RH92" s="6"/>
      <c r="RI92" s="6"/>
      <c r="RJ92" s="6"/>
      <c r="RK92" s="6"/>
      <c r="RL92" s="6"/>
      <c r="RM92" s="6"/>
      <c r="RN92" s="6"/>
      <c r="RO92" s="6"/>
      <c r="RP92" s="6"/>
      <c r="RQ92" s="6"/>
      <c r="RR92" s="6"/>
      <c r="RS92" s="6"/>
      <c r="RT92" s="6"/>
      <c r="RU92" s="6"/>
      <c r="RV92" s="6"/>
      <c r="RW92" s="6"/>
      <c r="RX92" s="6"/>
      <c r="RY92" s="6"/>
      <c r="RZ92" s="6"/>
      <c r="SA92" s="6"/>
      <c r="SB92" s="6"/>
      <c r="SC92" s="6"/>
      <c r="SD92" s="6"/>
      <c r="SE92" s="6"/>
      <c r="SF92" s="6"/>
      <c r="SG92" s="6"/>
      <c r="SH92" s="6"/>
      <c r="SI92" s="6"/>
      <c r="SJ92" s="6"/>
      <c r="SK92" s="6"/>
      <c r="SL92" s="6"/>
      <c r="SM92" s="6"/>
      <c r="SN92" s="6"/>
      <c r="SO92" s="6"/>
      <c r="SP92" s="6"/>
      <c r="SQ92" s="6"/>
      <c r="SR92" s="6"/>
      <c r="SS92" s="6"/>
      <c r="ST92" s="6"/>
      <c r="SU92" s="6"/>
      <c r="SV92" s="6"/>
      <c r="SW92" s="6"/>
      <c r="SX92" s="6"/>
      <c r="SY92" s="6"/>
      <c r="SZ92" s="6"/>
      <c r="TA92" s="6"/>
      <c r="TB92" s="6"/>
      <c r="TC92" s="6"/>
      <c r="TD92" s="6"/>
      <c r="TE92" s="6"/>
      <c r="TF92" s="6"/>
      <c r="TG92" s="6"/>
      <c r="TH92" s="6"/>
      <c r="TI92" s="6"/>
      <c r="TJ92" s="6"/>
      <c r="TK92" s="6"/>
      <c r="TL92" s="6"/>
      <c r="TM92" s="6"/>
      <c r="TN92" s="6"/>
      <c r="TO92" s="6"/>
      <c r="TP92" s="6"/>
      <c r="TQ92" s="6"/>
      <c r="TR92" s="6"/>
      <c r="TS92" s="6"/>
      <c r="TT92" s="6"/>
      <c r="TU92" s="6"/>
      <c r="TV92" s="6"/>
      <c r="TW92" s="6"/>
      <c r="TX92" s="6"/>
      <c r="TY92" s="6"/>
      <c r="TZ92" s="6"/>
      <c r="UA92" s="6"/>
      <c r="UB92" s="6"/>
      <c r="UC92" s="6"/>
      <c r="UD92" s="6"/>
      <c r="UE92" s="6"/>
      <c r="UF92" s="6"/>
      <c r="UG92" s="6"/>
      <c r="UH92" s="6"/>
      <c r="UI92" s="6"/>
      <c r="UJ92" s="6"/>
      <c r="UK92" s="6"/>
      <c r="UL92" s="6"/>
      <c r="UM92" s="6"/>
      <c r="UN92" s="6"/>
      <c r="UO92" s="6"/>
      <c r="UP92" s="6"/>
      <c r="UQ92" s="6"/>
      <c r="UR92" s="6"/>
      <c r="US92" s="6"/>
      <c r="UT92" s="6"/>
      <c r="UU92" s="6"/>
      <c r="UV92" s="6"/>
      <c r="UW92" s="6"/>
      <c r="UX92" s="6"/>
      <c r="UY92" s="6"/>
      <c r="UZ92" s="6"/>
      <c r="VA92" s="6"/>
      <c r="VB92" s="6"/>
      <c r="VC92" s="6"/>
      <c r="VD92" s="6"/>
      <c r="VE92" s="6"/>
      <c r="VF92" s="6"/>
      <c r="VG92" s="6"/>
      <c r="VH92" s="6"/>
      <c r="VI92" s="6"/>
      <c r="VJ92" s="6"/>
      <c r="VK92" s="6"/>
      <c r="VL92" s="6"/>
      <c r="VM92" s="6"/>
      <c r="VN92" s="6"/>
      <c r="VO92" s="6"/>
      <c r="VP92" s="6"/>
      <c r="VQ92" s="6"/>
      <c r="VR92" s="6"/>
      <c r="VS92" s="6"/>
      <c r="VT92" s="6"/>
      <c r="VU92" s="6"/>
      <c r="VV92" s="6"/>
      <c r="VW92" s="6"/>
      <c r="VX92" s="6"/>
      <c r="VY92" s="6"/>
      <c r="VZ92" s="6"/>
      <c r="WA92" s="6"/>
      <c r="WB92" s="6"/>
      <c r="WC92" s="6"/>
      <c r="WD92" s="6"/>
      <c r="WE92" s="6"/>
      <c r="WF92" s="6"/>
      <c r="WG92" s="6"/>
      <c r="WH92" s="6"/>
      <c r="WI92" s="6"/>
      <c r="WJ92" s="6"/>
      <c r="WK92" s="6"/>
      <c r="WL92" s="6"/>
      <c r="WM92" s="6"/>
      <c r="WN92" s="6"/>
      <c r="WO92" s="6"/>
      <c r="WP92" s="6"/>
      <c r="WQ92" s="6"/>
      <c r="WR92" s="6"/>
    </row>
    <row r="93" spans="1:616" s="7" customFormat="1" x14ac:dyDescent="0.3">
      <c r="A93" s="35" t="s">
        <v>70</v>
      </c>
      <c r="B93" s="145">
        <v>8021000</v>
      </c>
      <c r="C93" s="145">
        <v>397000</v>
      </c>
      <c r="D93" s="145">
        <v>-6594070</v>
      </c>
      <c r="E93" s="102">
        <v>2518849.11</v>
      </c>
      <c r="F93" s="92">
        <v>4342779.1099999994</v>
      </c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6"/>
      <c r="OQ93" s="6"/>
      <c r="OR93" s="6"/>
      <c r="OS93" s="6"/>
      <c r="OT93" s="6"/>
      <c r="OU93" s="6"/>
      <c r="OV93" s="6"/>
      <c r="OW93" s="6"/>
      <c r="OX93" s="6"/>
      <c r="OY93" s="6"/>
      <c r="OZ93" s="6"/>
      <c r="PA93" s="6"/>
      <c r="PB93" s="6"/>
      <c r="PC93" s="6"/>
      <c r="PD93" s="6"/>
      <c r="PE93" s="6"/>
      <c r="PF93" s="6"/>
      <c r="PG93" s="6"/>
      <c r="PH93" s="6"/>
      <c r="PI93" s="6"/>
      <c r="PJ93" s="6"/>
      <c r="PK93" s="6"/>
      <c r="PL93" s="6"/>
      <c r="PM93" s="6"/>
      <c r="PN93" s="6"/>
      <c r="PO93" s="6"/>
      <c r="PP93" s="6"/>
      <c r="PQ93" s="6"/>
      <c r="PR93" s="6"/>
      <c r="PS93" s="6"/>
      <c r="PT93" s="6"/>
      <c r="PU93" s="6"/>
      <c r="PV93" s="6"/>
      <c r="PW93" s="6"/>
      <c r="PX93" s="6"/>
      <c r="PY93" s="6"/>
      <c r="PZ93" s="6"/>
      <c r="QA93" s="6"/>
      <c r="QB93" s="6"/>
      <c r="QC93" s="6"/>
      <c r="QD93" s="6"/>
      <c r="QE93" s="6"/>
      <c r="QF93" s="6"/>
      <c r="QG93" s="6"/>
      <c r="QH93" s="6"/>
      <c r="QI93" s="6"/>
      <c r="QJ93" s="6"/>
      <c r="QK93" s="6"/>
      <c r="QL93" s="6"/>
      <c r="QM93" s="6"/>
      <c r="QN93" s="6"/>
      <c r="QO93" s="6"/>
      <c r="QP93" s="6"/>
      <c r="QQ93" s="6"/>
      <c r="QR93" s="6"/>
      <c r="QS93" s="6"/>
      <c r="QT93" s="6"/>
      <c r="QU93" s="6"/>
      <c r="QV93" s="6"/>
      <c r="QW93" s="6"/>
      <c r="QX93" s="6"/>
      <c r="QY93" s="6"/>
      <c r="QZ93" s="6"/>
      <c r="RA93" s="6"/>
      <c r="RB93" s="6"/>
      <c r="RC93" s="6"/>
      <c r="RD93" s="6"/>
      <c r="RE93" s="6"/>
      <c r="RF93" s="6"/>
      <c r="RG93" s="6"/>
      <c r="RH93" s="6"/>
      <c r="RI93" s="6"/>
      <c r="RJ93" s="6"/>
      <c r="RK93" s="6"/>
      <c r="RL93" s="6"/>
      <c r="RM93" s="6"/>
      <c r="RN93" s="6"/>
      <c r="RO93" s="6"/>
      <c r="RP93" s="6"/>
      <c r="RQ93" s="6"/>
      <c r="RR93" s="6"/>
      <c r="RS93" s="6"/>
      <c r="RT93" s="6"/>
      <c r="RU93" s="6"/>
      <c r="RV93" s="6"/>
      <c r="RW93" s="6"/>
      <c r="RX93" s="6"/>
      <c r="RY93" s="6"/>
      <c r="RZ93" s="6"/>
      <c r="SA93" s="6"/>
      <c r="SB93" s="6"/>
      <c r="SC93" s="6"/>
      <c r="SD93" s="6"/>
      <c r="SE93" s="6"/>
      <c r="SF93" s="6"/>
      <c r="SG93" s="6"/>
      <c r="SH93" s="6"/>
      <c r="SI93" s="6"/>
      <c r="SJ93" s="6"/>
      <c r="SK93" s="6"/>
      <c r="SL93" s="6"/>
      <c r="SM93" s="6"/>
      <c r="SN93" s="6"/>
      <c r="SO93" s="6"/>
      <c r="SP93" s="6"/>
      <c r="SQ93" s="6"/>
      <c r="SR93" s="6"/>
      <c r="SS93" s="6"/>
      <c r="ST93" s="6"/>
      <c r="SU93" s="6"/>
      <c r="SV93" s="6"/>
      <c r="SW93" s="6"/>
      <c r="SX93" s="6"/>
      <c r="SY93" s="6"/>
      <c r="SZ93" s="6"/>
      <c r="TA93" s="6"/>
      <c r="TB93" s="6"/>
      <c r="TC93" s="6"/>
      <c r="TD93" s="6"/>
      <c r="TE93" s="6"/>
      <c r="TF93" s="6"/>
      <c r="TG93" s="6"/>
      <c r="TH93" s="6"/>
      <c r="TI93" s="6"/>
      <c r="TJ93" s="6"/>
      <c r="TK93" s="6"/>
      <c r="TL93" s="6"/>
      <c r="TM93" s="6"/>
      <c r="TN93" s="6"/>
      <c r="TO93" s="6"/>
      <c r="TP93" s="6"/>
      <c r="TQ93" s="6"/>
      <c r="TR93" s="6"/>
      <c r="TS93" s="6"/>
      <c r="TT93" s="6"/>
      <c r="TU93" s="6"/>
      <c r="TV93" s="6"/>
      <c r="TW93" s="6"/>
      <c r="TX93" s="6"/>
      <c r="TY93" s="6"/>
      <c r="TZ93" s="6"/>
      <c r="UA93" s="6"/>
      <c r="UB93" s="6"/>
      <c r="UC93" s="6"/>
      <c r="UD93" s="6"/>
      <c r="UE93" s="6"/>
      <c r="UF93" s="6"/>
      <c r="UG93" s="6"/>
      <c r="UH93" s="6"/>
      <c r="UI93" s="6"/>
      <c r="UJ93" s="6"/>
      <c r="UK93" s="6"/>
      <c r="UL93" s="6"/>
      <c r="UM93" s="6"/>
      <c r="UN93" s="6"/>
      <c r="UO93" s="6"/>
      <c r="UP93" s="6"/>
      <c r="UQ93" s="6"/>
      <c r="UR93" s="6"/>
      <c r="US93" s="6"/>
      <c r="UT93" s="6"/>
      <c r="UU93" s="6"/>
      <c r="UV93" s="6"/>
      <c r="UW93" s="6"/>
      <c r="UX93" s="6"/>
      <c r="UY93" s="6"/>
      <c r="UZ93" s="6"/>
      <c r="VA93" s="6"/>
      <c r="VB93" s="6"/>
      <c r="VC93" s="6"/>
      <c r="VD93" s="6"/>
      <c r="VE93" s="6"/>
      <c r="VF93" s="6"/>
      <c r="VG93" s="6"/>
      <c r="VH93" s="6"/>
      <c r="VI93" s="6"/>
      <c r="VJ93" s="6"/>
      <c r="VK93" s="6"/>
      <c r="VL93" s="6"/>
      <c r="VM93" s="6"/>
      <c r="VN93" s="6"/>
      <c r="VO93" s="6"/>
      <c r="VP93" s="6"/>
      <c r="VQ93" s="6"/>
      <c r="VR93" s="6"/>
      <c r="VS93" s="6"/>
      <c r="VT93" s="6"/>
      <c r="VU93" s="6"/>
      <c r="VV93" s="6"/>
      <c r="VW93" s="6"/>
      <c r="VX93" s="6"/>
      <c r="VY93" s="6"/>
      <c r="VZ93" s="6"/>
      <c r="WA93" s="6"/>
      <c r="WB93" s="6"/>
      <c r="WC93" s="6"/>
      <c r="WD93" s="6"/>
      <c r="WE93" s="6"/>
      <c r="WF93" s="6"/>
      <c r="WG93" s="6"/>
      <c r="WH93" s="6"/>
      <c r="WI93" s="6"/>
      <c r="WJ93" s="6"/>
      <c r="WK93" s="6"/>
      <c r="WL93" s="6"/>
      <c r="WM93" s="6"/>
      <c r="WN93" s="6"/>
      <c r="WO93" s="6"/>
      <c r="WP93" s="6"/>
      <c r="WQ93" s="6"/>
      <c r="WR93" s="6"/>
    </row>
    <row r="94" spans="1:616" s="9" customFormat="1" x14ac:dyDescent="0.3">
      <c r="A94" s="35" t="s">
        <v>45</v>
      </c>
      <c r="B94" s="145">
        <v>916486</v>
      </c>
      <c r="C94" s="75" t="s">
        <v>99</v>
      </c>
      <c r="D94" s="75" t="s">
        <v>99</v>
      </c>
      <c r="E94" s="102">
        <v>2242.58</v>
      </c>
      <c r="F94" s="92">
        <v>918728.58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  <c r="IW94" s="8"/>
      <c r="IX94" s="8"/>
      <c r="IY94" s="8"/>
      <c r="IZ94" s="8"/>
      <c r="JA94" s="8"/>
      <c r="JB94" s="8"/>
      <c r="JC94" s="8"/>
      <c r="JD94" s="8"/>
      <c r="JE94" s="8"/>
      <c r="JF94" s="8"/>
      <c r="JG94" s="8"/>
      <c r="JH94" s="8"/>
      <c r="JI94" s="8"/>
      <c r="JJ94" s="8"/>
      <c r="JK94" s="8"/>
      <c r="JL94" s="8"/>
      <c r="JM94" s="8"/>
      <c r="JN94" s="8"/>
      <c r="JO94" s="8"/>
      <c r="JP94" s="8"/>
      <c r="JQ94" s="8"/>
      <c r="JR94" s="8"/>
      <c r="JS94" s="8"/>
      <c r="JT94" s="8"/>
      <c r="JU94" s="8"/>
      <c r="JV94" s="8"/>
      <c r="JW94" s="8"/>
      <c r="JX94" s="8"/>
      <c r="JY94" s="8"/>
      <c r="JZ94" s="8"/>
      <c r="KA94" s="8"/>
      <c r="KB94" s="8"/>
      <c r="KC94" s="8"/>
      <c r="KD94" s="8"/>
      <c r="KE94" s="8"/>
      <c r="KF94" s="8"/>
      <c r="KG94" s="8"/>
      <c r="KH94" s="8"/>
      <c r="KI94" s="8"/>
      <c r="KJ94" s="8"/>
      <c r="KK94" s="8"/>
      <c r="KL94" s="8"/>
      <c r="KM94" s="8"/>
      <c r="KN94" s="8"/>
      <c r="KO94" s="8"/>
      <c r="KP94" s="8"/>
      <c r="KQ94" s="8"/>
      <c r="KR94" s="8"/>
      <c r="KS94" s="8"/>
      <c r="KT94" s="8"/>
      <c r="KU94" s="8"/>
      <c r="KV94" s="8"/>
      <c r="KW94" s="8"/>
      <c r="KX94" s="8"/>
      <c r="KY94" s="8"/>
      <c r="KZ94" s="8"/>
      <c r="LA94" s="8"/>
      <c r="LB94" s="8"/>
      <c r="LC94" s="8"/>
      <c r="LD94" s="8"/>
      <c r="LE94" s="8"/>
      <c r="LF94" s="8"/>
      <c r="LG94" s="8"/>
      <c r="LH94" s="8"/>
      <c r="LI94" s="8"/>
      <c r="LJ94" s="8"/>
      <c r="LK94" s="8"/>
      <c r="LL94" s="8"/>
      <c r="LM94" s="8"/>
      <c r="LN94" s="8"/>
      <c r="LO94" s="8"/>
      <c r="LP94" s="8"/>
      <c r="LQ94" s="8"/>
      <c r="LR94" s="8"/>
      <c r="LS94" s="8"/>
      <c r="LT94" s="8"/>
      <c r="LU94" s="8"/>
      <c r="LV94" s="8"/>
      <c r="LW94" s="8"/>
      <c r="LX94" s="8"/>
      <c r="LY94" s="8"/>
      <c r="LZ94" s="8"/>
      <c r="MA94" s="8"/>
      <c r="MB94" s="8"/>
      <c r="MC94" s="8"/>
      <c r="MD94" s="8"/>
      <c r="ME94" s="8"/>
      <c r="MF94" s="8"/>
      <c r="MG94" s="8"/>
      <c r="MH94" s="8"/>
      <c r="MI94" s="8"/>
      <c r="MJ94" s="8"/>
      <c r="MK94" s="8"/>
      <c r="ML94" s="8"/>
      <c r="MM94" s="8"/>
      <c r="MN94" s="8"/>
      <c r="MO94" s="8"/>
      <c r="MP94" s="8"/>
      <c r="MQ94" s="8"/>
      <c r="MR94" s="8"/>
      <c r="MS94" s="8"/>
      <c r="MT94" s="8"/>
      <c r="MU94" s="8"/>
      <c r="MV94" s="8"/>
      <c r="MW94" s="8"/>
      <c r="MX94" s="8"/>
      <c r="MY94" s="8"/>
      <c r="MZ94" s="8"/>
      <c r="NA94" s="8"/>
      <c r="NB94" s="8"/>
      <c r="NC94" s="8"/>
      <c r="ND94" s="8"/>
      <c r="NE94" s="8"/>
      <c r="NF94" s="8"/>
      <c r="NG94" s="8"/>
      <c r="NH94" s="8"/>
      <c r="NI94" s="8"/>
      <c r="NJ94" s="8"/>
      <c r="NK94" s="8"/>
      <c r="NL94" s="8"/>
      <c r="NM94" s="8"/>
      <c r="NN94" s="8"/>
      <c r="NO94" s="8"/>
      <c r="NP94" s="8"/>
      <c r="NQ94" s="8"/>
      <c r="NR94" s="8"/>
      <c r="NS94" s="8"/>
      <c r="NT94" s="8"/>
      <c r="NU94" s="8"/>
      <c r="NV94" s="8"/>
      <c r="NW94" s="8"/>
      <c r="NX94" s="8"/>
      <c r="NY94" s="8"/>
      <c r="NZ94" s="8"/>
      <c r="OA94" s="8"/>
      <c r="OB94" s="8"/>
      <c r="OC94" s="8"/>
      <c r="OD94" s="8"/>
      <c r="OE94" s="8"/>
      <c r="OF94" s="8"/>
      <c r="OG94" s="8"/>
      <c r="OH94" s="8"/>
      <c r="OI94" s="8"/>
      <c r="OJ94" s="8"/>
      <c r="OK94" s="8"/>
      <c r="OL94" s="8"/>
      <c r="OM94" s="8"/>
      <c r="ON94" s="8"/>
      <c r="OO94" s="8"/>
      <c r="OP94" s="8"/>
      <c r="OQ94" s="8"/>
      <c r="OR94" s="8"/>
      <c r="OS94" s="8"/>
      <c r="OT94" s="8"/>
      <c r="OU94" s="8"/>
      <c r="OV94" s="8"/>
      <c r="OW94" s="8"/>
      <c r="OX94" s="8"/>
      <c r="OY94" s="8"/>
      <c r="OZ94" s="8"/>
      <c r="PA94" s="8"/>
      <c r="PB94" s="8"/>
      <c r="PC94" s="8"/>
      <c r="PD94" s="8"/>
      <c r="PE94" s="8"/>
      <c r="PF94" s="8"/>
      <c r="PG94" s="8"/>
      <c r="PH94" s="8"/>
      <c r="PI94" s="8"/>
      <c r="PJ94" s="8"/>
      <c r="PK94" s="8"/>
      <c r="PL94" s="8"/>
      <c r="PM94" s="8"/>
      <c r="PN94" s="8"/>
      <c r="PO94" s="8"/>
      <c r="PP94" s="8"/>
      <c r="PQ94" s="8"/>
      <c r="PR94" s="8"/>
      <c r="PS94" s="8"/>
      <c r="PT94" s="8"/>
      <c r="PU94" s="8"/>
      <c r="PV94" s="8"/>
      <c r="PW94" s="8"/>
      <c r="PX94" s="8"/>
      <c r="PY94" s="8"/>
      <c r="PZ94" s="8"/>
      <c r="QA94" s="8"/>
      <c r="QB94" s="8"/>
      <c r="QC94" s="8"/>
      <c r="QD94" s="8"/>
      <c r="QE94" s="8"/>
      <c r="QF94" s="8"/>
      <c r="QG94" s="8"/>
      <c r="QH94" s="8"/>
      <c r="QI94" s="8"/>
      <c r="QJ94" s="8"/>
      <c r="QK94" s="8"/>
      <c r="QL94" s="8"/>
      <c r="QM94" s="8"/>
      <c r="QN94" s="8"/>
      <c r="QO94" s="8"/>
      <c r="QP94" s="8"/>
      <c r="QQ94" s="8"/>
      <c r="QR94" s="8"/>
      <c r="QS94" s="8"/>
      <c r="QT94" s="8"/>
      <c r="QU94" s="8"/>
      <c r="QV94" s="8"/>
      <c r="QW94" s="8"/>
      <c r="QX94" s="8"/>
      <c r="QY94" s="8"/>
      <c r="QZ94" s="8"/>
      <c r="RA94" s="8"/>
      <c r="RB94" s="8"/>
      <c r="RC94" s="8"/>
      <c r="RD94" s="8"/>
      <c r="RE94" s="8"/>
      <c r="RF94" s="8"/>
      <c r="RG94" s="8"/>
      <c r="RH94" s="8"/>
      <c r="RI94" s="8"/>
      <c r="RJ94" s="8"/>
      <c r="RK94" s="8"/>
      <c r="RL94" s="8"/>
      <c r="RM94" s="8"/>
      <c r="RN94" s="8"/>
      <c r="RO94" s="8"/>
      <c r="RP94" s="8"/>
      <c r="RQ94" s="8"/>
      <c r="RR94" s="8"/>
      <c r="RS94" s="8"/>
      <c r="RT94" s="8"/>
      <c r="RU94" s="8"/>
      <c r="RV94" s="8"/>
      <c r="RW94" s="8"/>
      <c r="RX94" s="8"/>
      <c r="RY94" s="8"/>
      <c r="RZ94" s="8"/>
      <c r="SA94" s="8"/>
      <c r="SB94" s="8"/>
      <c r="SC94" s="8"/>
      <c r="SD94" s="8"/>
      <c r="SE94" s="8"/>
      <c r="SF94" s="8"/>
      <c r="SG94" s="8"/>
      <c r="SH94" s="8"/>
      <c r="SI94" s="8"/>
      <c r="SJ94" s="8"/>
      <c r="SK94" s="8"/>
      <c r="SL94" s="8"/>
      <c r="SM94" s="8"/>
      <c r="SN94" s="8"/>
      <c r="SO94" s="8"/>
      <c r="SP94" s="8"/>
      <c r="SQ94" s="8"/>
      <c r="SR94" s="8"/>
      <c r="SS94" s="8"/>
      <c r="ST94" s="8"/>
      <c r="SU94" s="8"/>
      <c r="SV94" s="8"/>
      <c r="SW94" s="8"/>
      <c r="SX94" s="8"/>
      <c r="SY94" s="8"/>
      <c r="SZ94" s="8"/>
      <c r="TA94" s="8"/>
      <c r="TB94" s="8"/>
      <c r="TC94" s="8"/>
      <c r="TD94" s="8"/>
      <c r="TE94" s="8"/>
      <c r="TF94" s="8"/>
      <c r="TG94" s="8"/>
      <c r="TH94" s="8"/>
      <c r="TI94" s="8"/>
      <c r="TJ94" s="8"/>
      <c r="TK94" s="8"/>
      <c r="TL94" s="8"/>
      <c r="TM94" s="8"/>
      <c r="TN94" s="8"/>
      <c r="TO94" s="8"/>
      <c r="TP94" s="8"/>
      <c r="TQ94" s="8"/>
      <c r="TR94" s="8"/>
      <c r="TS94" s="8"/>
      <c r="TT94" s="8"/>
      <c r="TU94" s="8"/>
      <c r="TV94" s="8"/>
      <c r="TW94" s="8"/>
      <c r="TX94" s="8"/>
      <c r="TY94" s="8"/>
      <c r="TZ94" s="8"/>
      <c r="UA94" s="8"/>
      <c r="UB94" s="8"/>
      <c r="UC94" s="8"/>
      <c r="UD94" s="8"/>
      <c r="UE94" s="8"/>
      <c r="UF94" s="8"/>
      <c r="UG94" s="8"/>
      <c r="UH94" s="8"/>
      <c r="UI94" s="8"/>
      <c r="UJ94" s="8"/>
      <c r="UK94" s="8"/>
      <c r="UL94" s="8"/>
      <c r="UM94" s="8"/>
      <c r="UN94" s="8"/>
      <c r="UO94" s="8"/>
      <c r="UP94" s="8"/>
      <c r="UQ94" s="8"/>
      <c r="UR94" s="8"/>
      <c r="US94" s="8"/>
      <c r="UT94" s="8"/>
      <c r="UU94" s="8"/>
      <c r="UV94" s="8"/>
      <c r="UW94" s="8"/>
      <c r="UX94" s="8"/>
      <c r="UY94" s="8"/>
      <c r="UZ94" s="8"/>
      <c r="VA94" s="8"/>
      <c r="VB94" s="8"/>
      <c r="VC94" s="8"/>
      <c r="VD94" s="8"/>
      <c r="VE94" s="8"/>
      <c r="VF94" s="8"/>
      <c r="VG94" s="8"/>
      <c r="VH94" s="8"/>
      <c r="VI94" s="8"/>
      <c r="VJ94" s="8"/>
      <c r="VK94" s="8"/>
      <c r="VL94" s="8"/>
      <c r="VM94" s="8"/>
      <c r="VN94" s="8"/>
      <c r="VO94" s="8"/>
      <c r="VP94" s="8"/>
      <c r="VQ94" s="8"/>
      <c r="VR94" s="8"/>
      <c r="VS94" s="8"/>
      <c r="VT94" s="8"/>
      <c r="VU94" s="8"/>
      <c r="VV94" s="8"/>
      <c r="VW94" s="8"/>
      <c r="VX94" s="8"/>
      <c r="VY94" s="8"/>
      <c r="VZ94" s="8"/>
      <c r="WA94" s="8"/>
      <c r="WB94" s="8"/>
      <c r="WC94" s="8"/>
      <c r="WD94" s="8"/>
      <c r="WE94" s="8"/>
      <c r="WF94" s="8"/>
      <c r="WG94" s="8"/>
      <c r="WH94" s="8"/>
      <c r="WI94" s="8"/>
      <c r="WJ94" s="8"/>
      <c r="WK94" s="8"/>
      <c r="WL94" s="8"/>
      <c r="WM94" s="8"/>
      <c r="WN94" s="8"/>
      <c r="WO94" s="8"/>
      <c r="WP94" s="8"/>
      <c r="WQ94" s="8"/>
      <c r="WR94" s="8"/>
    </row>
    <row r="95" spans="1:616" s="7" customFormat="1" x14ac:dyDescent="0.3">
      <c r="A95" s="44" t="s">
        <v>77</v>
      </c>
      <c r="B95" s="151">
        <v>888256988</v>
      </c>
      <c r="C95" s="151">
        <v>77228851</v>
      </c>
      <c r="D95" s="151">
        <v>13160181.109999999</v>
      </c>
      <c r="E95" s="103">
        <v>119089050.59999999</v>
      </c>
      <c r="F95" s="98">
        <v>1097735070.71</v>
      </c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6"/>
      <c r="OQ95" s="6"/>
      <c r="OR95" s="6"/>
      <c r="OS95" s="6"/>
      <c r="OT95" s="6"/>
      <c r="OU95" s="6"/>
      <c r="OV95" s="6"/>
      <c r="OW95" s="6"/>
      <c r="OX95" s="6"/>
      <c r="OY95" s="6"/>
      <c r="OZ95" s="6"/>
      <c r="PA95" s="6"/>
      <c r="PB95" s="6"/>
      <c r="PC95" s="6"/>
      <c r="PD95" s="6"/>
      <c r="PE95" s="6"/>
      <c r="PF95" s="6"/>
      <c r="PG95" s="6"/>
      <c r="PH95" s="6"/>
      <c r="PI95" s="6"/>
      <c r="PJ95" s="6"/>
      <c r="PK95" s="6"/>
      <c r="PL95" s="6"/>
      <c r="PM95" s="6"/>
      <c r="PN95" s="6"/>
      <c r="PO95" s="6"/>
      <c r="PP95" s="6"/>
      <c r="PQ95" s="6"/>
      <c r="PR95" s="6"/>
      <c r="PS95" s="6"/>
      <c r="PT95" s="6"/>
      <c r="PU95" s="6"/>
      <c r="PV95" s="6"/>
      <c r="PW95" s="6"/>
      <c r="PX95" s="6"/>
      <c r="PY95" s="6"/>
      <c r="PZ95" s="6"/>
      <c r="QA95" s="6"/>
      <c r="QB95" s="6"/>
      <c r="QC95" s="6"/>
      <c r="QD95" s="6"/>
      <c r="QE95" s="6"/>
      <c r="QF95" s="6"/>
      <c r="QG95" s="6"/>
      <c r="QH95" s="6"/>
      <c r="QI95" s="6"/>
      <c r="QJ95" s="6"/>
      <c r="QK95" s="6"/>
      <c r="QL95" s="6"/>
      <c r="QM95" s="6"/>
      <c r="QN95" s="6"/>
      <c r="QO95" s="6"/>
      <c r="QP95" s="6"/>
      <c r="QQ95" s="6"/>
      <c r="QR95" s="6"/>
      <c r="QS95" s="6"/>
      <c r="QT95" s="6"/>
      <c r="QU95" s="6"/>
      <c r="QV95" s="6"/>
      <c r="QW95" s="6"/>
      <c r="QX95" s="6"/>
      <c r="QY95" s="6"/>
      <c r="QZ95" s="6"/>
      <c r="RA95" s="6"/>
      <c r="RB95" s="6"/>
      <c r="RC95" s="6"/>
      <c r="RD95" s="6"/>
      <c r="RE95" s="6"/>
      <c r="RF95" s="6"/>
      <c r="RG95" s="6"/>
      <c r="RH95" s="6"/>
      <c r="RI95" s="6"/>
      <c r="RJ95" s="6"/>
      <c r="RK95" s="6"/>
      <c r="RL95" s="6"/>
      <c r="RM95" s="6"/>
      <c r="RN95" s="6"/>
      <c r="RO95" s="6"/>
      <c r="RP95" s="6"/>
      <c r="RQ95" s="6"/>
      <c r="RR95" s="6"/>
      <c r="RS95" s="6"/>
      <c r="RT95" s="6"/>
      <c r="RU95" s="6"/>
      <c r="RV95" s="6"/>
      <c r="RW95" s="6"/>
      <c r="RX95" s="6"/>
      <c r="RY95" s="6"/>
      <c r="RZ95" s="6"/>
      <c r="SA95" s="6"/>
      <c r="SB95" s="6"/>
      <c r="SC95" s="6"/>
      <c r="SD95" s="6"/>
      <c r="SE95" s="6"/>
      <c r="SF95" s="6"/>
      <c r="SG95" s="6"/>
      <c r="SH95" s="6"/>
      <c r="SI95" s="6"/>
      <c r="SJ95" s="6"/>
      <c r="SK95" s="6"/>
      <c r="SL95" s="6"/>
      <c r="SM95" s="6"/>
      <c r="SN95" s="6"/>
      <c r="SO95" s="6"/>
      <c r="SP95" s="6"/>
      <c r="SQ95" s="6"/>
      <c r="SR95" s="6"/>
      <c r="SS95" s="6"/>
      <c r="ST95" s="6"/>
      <c r="SU95" s="6"/>
      <c r="SV95" s="6"/>
      <c r="SW95" s="6"/>
      <c r="SX95" s="6"/>
      <c r="SY95" s="6"/>
      <c r="SZ95" s="6"/>
      <c r="TA95" s="6"/>
      <c r="TB95" s="6"/>
      <c r="TC95" s="6"/>
      <c r="TD95" s="6"/>
      <c r="TE95" s="6"/>
      <c r="TF95" s="6"/>
      <c r="TG95" s="6"/>
      <c r="TH95" s="6"/>
      <c r="TI95" s="6"/>
      <c r="TJ95" s="6"/>
      <c r="TK95" s="6"/>
      <c r="TL95" s="6"/>
      <c r="TM95" s="6"/>
      <c r="TN95" s="6"/>
      <c r="TO95" s="6"/>
      <c r="TP95" s="6"/>
      <c r="TQ95" s="6"/>
      <c r="TR95" s="6"/>
      <c r="TS95" s="6"/>
      <c r="TT95" s="6"/>
      <c r="TU95" s="6"/>
      <c r="TV95" s="6"/>
      <c r="TW95" s="6"/>
      <c r="TX95" s="6"/>
      <c r="TY95" s="6"/>
      <c r="TZ95" s="6"/>
      <c r="UA95" s="6"/>
      <c r="UB95" s="6"/>
      <c r="UC95" s="6"/>
      <c r="UD95" s="6"/>
      <c r="UE95" s="6"/>
      <c r="UF95" s="6"/>
      <c r="UG95" s="6"/>
      <c r="UH95" s="6"/>
      <c r="UI95" s="6"/>
      <c r="UJ95" s="6"/>
      <c r="UK95" s="6"/>
      <c r="UL95" s="6"/>
      <c r="UM95" s="6"/>
      <c r="UN95" s="6"/>
      <c r="UO95" s="6"/>
      <c r="UP95" s="6"/>
      <c r="UQ95" s="6"/>
      <c r="UR95" s="6"/>
      <c r="US95" s="6"/>
      <c r="UT95" s="6"/>
      <c r="UU95" s="6"/>
      <c r="UV95" s="6"/>
      <c r="UW95" s="6"/>
      <c r="UX95" s="6"/>
      <c r="UY95" s="6"/>
      <c r="UZ95" s="6"/>
      <c r="VA95" s="6"/>
      <c r="VB95" s="6"/>
      <c r="VC95" s="6"/>
      <c r="VD95" s="6"/>
      <c r="VE95" s="6"/>
      <c r="VF95" s="6"/>
      <c r="VG95" s="6"/>
      <c r="VH95" s="6"/>
      <c r="VI95" s="6"/>
      <c r="VJ95" s="6"/>
      <c r="VK95" s="6"/>
      <c r="VL95" s="6"/>
      <c r="VM95" s="6"/>
      <c r="VN95" s="6"/>
      <c r="VO95" s="6"/>
      <c r="VP95" s="6"/>
      <c r="VQ95" s="6"/>
      <c r="VR95" s="6"/>
      <c r="VS95" s="6"/>
      <c r="VT95" s="6"/>
      <c r="VU95" s="6"/>
      <c r="VV95" s="6"/>
      <c r="VW95" s="6"/>
      <c r="VX95" s="6"/>
      <c r="VY95" s="6"/>
      <c r="VZ95" s="6"/>
      <c r="WA95" s="6"/>
      <c r="WB95" s="6"/>
      <c r="WC95" s="6"/>
      <c r="WD95" s="6"/>
      <c r="WE95" s="6"/>
      <c r="WF95" s="6"/>
      <c r="WG95" s="6"/>
      <c r="WH95" s="6"/>
      <c r="WI95" s="6"/>
      <c r="WJ95" s="6"/>
      <c r="WK95" s="6"/>
      <c r="WL95" s="6"/>
      <c r="WM95" s="6"/>
      <c r="WN95" s="6"/>
      <c r="WO95" s="6"/>
      <c r="WP95" s="6"/>
      <c r="WQ95" s="6"/>
      <c r="WR95" s="6"/>
    </row>
    <row r="96" spans="1:616" s="7" customFormat="1" x14ac:dyDescent="0.3">
      <c r="A96" s="35" t="s">
        <v>70</v>
      </c>
      <c r="B96" s="145">
        <v>77500333</v>
      </c>
      <c r="C96" s="145">
        <v>1231000</v>
      </c>
      <c r="D96" s="145">
        <v>3965875</v>
      </c>
      <c r="E96" s="102">
        <v>5428862.96</v>
      </c>
      <c r="F96" s="92">
        <v>88126070.959999993</v>
      </c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6"/>
      <c r="OQ96" s="6"/>
      <c r="OR96" s="6"/>
      <c r="OS96" s="6"/>
      <c r="OT96" s="6"/>
      <c r="OU96" s="6"/>
      <c r="OV96" s="6"/>
      <c r="OW96" s="6"/>
      <c r="OX96" s="6"/>
      <c r="OY96" s="6"/>
      <c r="OZ96" s="6"/>
      <c r="PA96" s="6"/>
      <c r="PB96" s="6"/>
      <c r="PC96" s="6"/>
      <c r="PD96" s="6"/>
      <c r="PE96" s="6"/>
      <c r="PF96" s="6"/>
      <c r="PG96" s="6"/>
      <c r="PH96" s="6"/>
      <c r="PI96" s="6"/>
      <c r="PJ96" s="6"/>
      <c r="PK96" s="6"/>
      <c r="PL96" s="6"/>
      <c r="PM96" s="6"/>
      <c r="PN96" s="6"/>
      <c r="PO96" s="6"/>
      <c r="PP96" s="6"/>
      <c r="PQ96" s="6"/>
      <c r="PR96" s="6"/>
      <c r="PS96" s="6"/>
      <c r="PT96" s="6"/>
      <c r="PU96" s="6"/>
      <c r="PV96" s="6"/>
      <c r="PW96" s="6"/>
      <c r="PX96" s="6"/>
      <c r="PY96" s="6"/>
      <c r="PZ96" s="6"/>
      <c r="QA96" s="6"/>
      <c r="QB96" s="6"/>
      <c r="QC96" s="6"/>
      <c r="QD96" s="6"/>
      <c r="QE96" s="6"/>
      <c r="QF96" s="6"/>
      <c r="QG96" s="6"/>
      <c r="QH96" s="6"/>
      <c r="QI96" s="6"/>
      <c r="QJ96" s="6"/>
      <c r="QK96" s="6"/>
      <c r="QL96" s="6"/>
      <c r="QM96" s="6"/>
      <c r="QN96" s="6"/>
      <c r="QO96" s="6"/>
      <c r="QP96" s="6"/>
      <c r="QQ96" s="6"/>
      <c r="QR96" s="6"/>
      <c r="QS96" s="6"/>
      <c r="QT96" s="6"/>
      <c r="QU96" s="6"/>
      <c r="QV96" s="6"/>
      <c r="QW96" s="6"/>
      <c r="QX96" s="6"/>
      <c r="QY96" s="6"/>
      <c r="QZ96" s="6"/>
      <c r="RA96" s="6"/>
      <c r="RB96" s="6"/>
      <c r="RC96" s="6"/>
      <c r="RD96" s="6"/>
      <c r="RE96" s="6"/>
      <c r="RF96" s="6"/>
      <c r="RG96" s="6"/>
      <c r="RH96" s="6"/>
      <c r="RI96" s="6"/>
      <c r="RJ96" s="6"/>
      <c r="RK96" s="6"/>
      <c r="RL96" s="6"/>
      <c r="RM96" s="6"/>
      <c r="RN96" s="6"/>
      <c r="RO96" s="6"/>
      <c r="RP96" s="6"/>
      <c r="RQ96" s="6"/>
      <c r="RR96" s="6"/>
      <c r="RS96" s="6"/>
      <c r="RT96" s="6"/>
      <c r="RU96" s="6"/>
      <c r="RV96" s="6"/>
      <c r="RW96" s="6"/>
      <c r="RX96" s="6"/>
      <c r="RY96" s="6"/>
      <c r="RZ96" s="6"/>
      <c r="SA96" s="6"/>
      <c r="SB96" s="6"/>
      <c r="SC96" s="6"/>
      <c r="SD96" s="6"/>
      <c r="SE96" s="6"/>
      <c r="SF96" s="6"/>
      <c r="SG96" s="6"/>
      <c r="SH96" s="6"/>
      <c r="SI96" s="6"/>
      <c r="SJ96" s="6"/>
      <c r="SK96" s="6"/>
      <c r="SL96" s="6"/>
      <c r="SM96" s="6"/>
      <c r="SN96" s="6"/>
      <c r="SO96" s="6"/>
      <c r="SP96" s="6"/>
      <c r="SQ96" s="6"/>
      <c r="SR96" s="6"/>
      <c r="SS96" s="6"/>
      <c r="ST96" s="6"/>
      <c r="SU96" s="6"/>
      <c r="SV96" s="6"/>
      <c r="SW96" s="6"/>
      <c r="SX96" s="6"/>
      <c r="SY96" s="6"/>
      <c r="SZ96" s="6"/>
      <c r="TA96" s="6"/>
      <c r="TB96" s="6"/>
      <c r="TC96" s="6"/>
      <c r="TD96" s="6"/>
      <c r="TE96" s="6"/>
      <c r="TF96" s="6"/>
      <c r="TG96" s="6"/>
      <c r="TH96" s="6"/>
      <c r="TI96" s="6"/>
      <c r="TJ96" s="6"/>
      <c r="TK96" s="6"/>
      <c r="TL96" s="6"/>
      <c r="TM96" s="6"/>
      <c r="TN96" s="6"/>
      <c r="TO96" s="6"/>
      <c r="TP96" s="6"/>
      <c r="TQ96" s="6"/>
      <c r="TR96" s="6"/>
      <c r="TS96" s="6"/>
      <c r="TT96" s="6"/>
      <c r="TU96" s="6"/>
      <c r="TV96" s="6"/>
      <c r="TW96" s="6"/>
      <c r="TX96" s="6"/>
      <c r="TY96" s="6"/>
      <c r="TZ96" s="6"/>
      <c r="UA96" s="6"/>
      <c r="UB96" s="6"/>
      <c r="UC96" s="6"/>
      <c r="UD96" s="6"/>
      <c r="UE96" s="6"/>
      <c r="UF96" s="6"/>
      <c r="UG96" s="6"/>
      <c r="UH96" s="6"/>
      <c r="UI96" s="6"/>
      <c r="UJ96" s="6"/>
      <c r="UK96" s="6"/>
      <c r="UL96" s="6"/>
      <c r="UM96" s="6"/>
      <c r="UN96" s="6"/>
      <c r="UO96" s="6"/>
      <c r="UP96" s="6"/>
      <c r="UQ96" s="6"/>
      <c r="UR96" s="6"/>
      <c r="US96" s="6"/>
      <c r="UT96" s="6"/>
      <c r="UU96" s="6"/>
      <c r="UV96" s="6"/>
      <c r="UW96" s="6"/>
      <c r="UX96" s="6"/>
      <c r="UY96" s="6"/>
      <c r="UZ96" s="6"/>
      <c r="VA96" s="6"/>
      <c r="VB96" s="6"/>
      <c r="VC96" s="6"/>
      <c r="VD96" s="6"/>
      <c r="VE96" s="6"/>
      <c r="VF96" s="6"/>
      <c r="VG96" s="6"/>
      <c r="VH96" s="6"/>
      <c r="VI96" s="6"/>
      <c r="VJ96" s="6"/>
      <c r="VK96" s="6"/>
      <c r="VL96" s="6"/>
      <c r="VM96" s="6"/>
      <c r="VN96" s="6"/>
      <c r="VO96" s="6"/>
      <c r="VP96" s="6"/>
      <c r="VQ96" s="6"/>
      <c r="VR96" s="6"/>
      <c r="VS96" s="6"/>
      <c r="VT96" s="6"/>
      <c r="VU96" s="6"/>
      <c r="VV96" s="6"/>
      <c r="VW96" s="6"/>
      <c r="VX96" s="6"/>
      <c r="VY96" s="6"/>
      <c r="VZ96" s="6"/>
      <c r="WA96" s="6"/>
      <c r="WB96" s="6"/>
      <c r="WC96" s="6"/>
      <c r="WD96" s="6"/>
      <c r="WE96" s="6"/>
      <c r="WF96" s="6"/>
      <c r="WG96" s="6"/>
      <c r="WH96" s="6"/>
      <c r="WI96" s="6"/>
      <c r="WJ96" s="6"/>
      <c r="WK96" s="6"/>
      <c r="WL96" s="6"/>
      <c r="WM96" s="6"/>
      <c r="WN96" s="6"/>
      <c r="WO96" s="6"/>
      <c r="WP96" s="6"/>
      <c r="WQ96" s="6"/>
      <c r="WR96" s="6"/>
    </row>
    <row r="97" spans="1:616" s="9" customFormat="1" x14ac:dyDescent="0.3">
      <c r="A97" s="35" t="s">
        <v>45</v>
      </c>
      <c r="B97" s="145">
        <v>188782639</v>
      </c>
      <c r="C97" s="75" t="s">
        <v>99</v>
      </c>
      <c r="D97" s="75" t="s">
        <v>99</v>
      </c>
      <c r="E97" s="102">
        <v>63020298.960000001</v>
      </c>
      <c r="F97" s="92">
        <v>251802937.96000001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  <c r="IW97" s="8"/>
      <c r="IX97" s="8"/>
      <c r="IY97" s="8"/>
      <c r="IZ97" s="8"/>
      <c r="JA97" s="8"/>
      <c r="JB97" s="8"/>
      <c r="JC97" s="8"/>
      <c r="JD97" s="8"/>
      <c r="JE97" s="8"/>
      <c r="JF97" s="8"/>
      <c r="JG97" s="8"/>
      <c r="JH97" s="8"/>
      <c r="JI97" s="8"/>
      <c r="JJ97" s="8"/>
      <c r="JK97" s="8"/>
      <c r="JL97" s="8"/>
      <c r="JM97" s="8"/>
      <c r="JN97" s="8"/>
      <c r="JO97" s="8"/>
      <c r="JP97" s="8"/>
      <c r="JQ97" s="8"/>
      <c r="JR97" s="8"/>
      <c r="JS97" s="8"/>
      <c r="JT97" s="8"/>
      <c r="JU97" s="8"/>
      <c r="JV97" s="8"/>
      <c r="JW97" s="8"/>
      <c r="JX97" s="8"/>
      <c r="JY97" s="8"/>
      <c r="JZ97" s="8"/>
      <c r="KA97" s="8"/>
      <c r="KB97" s="8"/>
      <c r="KC97" s="8"/>
      <c r="KD97" s="8"/>
      <c r="KE97" s="8"/>
      <c r="KF97" s="8"/>
      <c r="KG97" s="8"/>
      <c r="KH97" s="8"/>
      <c r="KI97" s="8"/>
      <c r="KJ97" s="8"/>
      <c r="KK97" s="8"/>
      <c r="KL97" s="8"/>
      <c r="KM97" s="8"/>
      <c r="KN97" s="8"/>
      <c r="KO97" s="8"/>
      <c r="KP97" s="8"/>
      <c r="KQ97" s="8"/>
      <c r="KR97" s="8"/>
      <c r="KS97" s="8"/>
      <c r="KT97" s="8"/>
      <c r="KU97" s="8"/>
      <c r="KV97" s="8"/>
      <c r="KW97" s="8"/>
      <c r="KX97" s="8"/>
      <c r="KY97" s="8"/>
      <c r="KZ97" s="8"/>
      <c r="LA97" s="8"/>
      <c r="LB97" s="8"/>
      <c r="LC97" s="8"/>
      <c r="LD97" s="8"/>
      <c r="LE97" s="8"/>
      <c r="LF97" s="8"/>
      <c r="LG97" s="8"/>
      <c r="LH97" s="8"/>
      <c r="LI97" s="8"/>
      <c r="LJ97" s="8"/>
      <c r="LK97" s="8"/>
      <c r="LL97" s="8"/>
      <c r="LM97" s="8"/>
      <c r="LN97" s="8"/>
      <c r="LO97" s="8"/>
      <c r="LP97" s="8"/>
      <c r="LQ97" s="8"/>
      <c r="LR97" s="8"/>
      <c r="LS97" s="8"/>
      <c r="LT97" s="8"/>
      <c r="LU97" s="8"/>
      <c r="LV97" s="8"/>
      <c r="LW97" s="8"/>
      <c r="LX97" s="8"/>
      <c r="LY97" s="8"/>
      <c r="LZ97" s="8"/>
      <c r="MA97" s="8"/>
      <c r="MB97" s="8"/>
      <c r="MC97" s="8"/>
      <c r="MD97" s="8"/>
      <c r="ME97" s="8"/>
      <c r="MF97" s="8"/>
      <c r="MG97" s="8"/>
      <c r="MH97" s="8"/>
      <c r="MI97" s="8"/>
      <c r="MJ97" s="8"/>
      <c r="MK97" s="8"/>
      <c r="ML97" s="8"/>
      <c r="MM97" s="8"/>
      <c r="MN97" s="8"/>
      <c r="MO97" s="8"/>
      <c r="MP97" s="8"/>
      <c r="MQ97" s="8"/>
      <c r="MR97" s="8"/>
      <c r="MS97" s="8"/>
      <c r="MT97" s="8"/>
      <c r="MU97" s="8"/>
      <c r="MV97" s="8"/>
      <c r="MW97" s="8"/>
      <c r="MX97" s="8"/>
      <c r="MY97" s="8"/>
      <c r="MZ97" s="8"/>
      <c r="NA97" s="8"/>
      <c r="NB97" s="8"/>
      <c r="NC97" s="8"/>
      <c r="ND97" s="8"/>
      <c r="NE97" s="8"/>
      <c r="NF97" s="8"/>
      <c r="NG97" s="8"/>
      <c r="NH97" s="8"/>
      <c r="NI97" s="8"/>
      <c r="NJ97" s="8"/>
      <c r="NK97" s="8"/>
      <c r="NL97" s="8"/>
      <c r="NM97" s="8"/>
      <c r="NN97" s="8"/>
      <c r="NO97" s="8"/>
      <c r="NP97" s="8"/>
      <c r="NQ97" s="8"/>
      <c r="NR97" s="8"/>
      <c r="NS97" s="8"/>
      <c r="NT97" s="8"/>
      <c r="NU97" s="8"/>
      <c r="NV97" s="8"/>
      <c r="NW97" s="8"/>
      <c r="NX97" s="8"/>
      <c r="NY97" s="8"/>
      <c r="NZ97" s="8"/>
      <c r="OA97" s="8"/>
      <c r="OB97" s="8"/>
      <c r="OC97" s="8"/>
      <c r="OD97" s="8"/>
      <c r="OE97" s="8"/>
      <c r="OF97" s="8"/>
      <c r="OG97" s="8"/>
      <c r="OH97" s="8"/>
      <c r="OI97" s="8"/>
      <c r="OJ97" s="8"/>
      <c r="OK97" s="8"/>
      <c r="OL97" s="8"/>
      <c r="OM97" s="8"/>
      <c r="ON97" s="8"/>
      <c r="OO97" s="8"/>
      <c r="OP97" s="8"/>
      <c r="OQ97" s="8"/>
      <c r="OR97" s="8"/>
      <c r="OS97" s="8"/>
      <c r="OT97" s="8"/>
      <c r="OU97" s="8"/>
      <c r="OV97" s="8"/>
      <c r="OW97" s="8"/>
      <c r="OX97" s="8"/>
      <c r="OY97" s="8"/>
      <c r="OZ97" s="8"/>
      <c r="PA97" s="8"/>
      <c r="PB97" s="8"/>
      <c r="PC97" s="8"/>
      <c r="PD97" s="8"/>
      <c r="PE97" s="8"/>
      <c r="PF97" s="8"/>
      <c r="PG97" s="8"/>
      <c r="PH97" s="8"/>
      <c r="PI97" s="8"/>
      <c r="PJ97" s="8"/>
      <c r="PK97" s="8"/>
      <c r="PL97" s="8"/>
      <c r="PM97" s="8"/>
      <c r="PN97" s="8"/>
      <c r="PO97" s="8"/>
      <c r="PP97" s="8"/>
      <c r="PQ97" s="8"/>
      <c r="PR97" s="8"/>
      <c r="PS97" s="8"/>
      <c r="PT97" s="8"/>
      <c r="PU97" s="8"/>
      <c r="PV97" s="8"/>
      <c r="PW97" s="8"/>
      <c r="PX97" s="8"/>
      <c r="PY97" s="8"/>
      <c r="PZ97" s="8"/>
      <c r="QA97" s="8"/>
      <c r="QB97" s="8"/>
      <c r="QC97" s="8"/>
      <c r="QD97" s="8"/>
      <c r="QE97" s="8"/>
      <c r="QF97" s="8"/>
      <c r="QG97" s="8"/>
      <c r="QH97" s="8"/>
      <c r="QI97" s="8"/>
      <c r="QJ97" s="8"/>
      <c r="QK97" s="8"/>
      <c r="QL97" s="8"/>
      <c r="QM97" s="8"/>
      <c r="QN97" s="8"/>
      <c r="QO97" s="8"/>
      <c r="QP97" s="8"/>
      <c r="QQ97" s="8"/>
      <c r="QR97" s="8"/>
      <c r="QS97" s="8"/>
      <c r="QT97" s="8"/>
      <c r="QU97" s="8"/>
      <c r="QV97" s="8"/>
      <c r="QW97" s="8"/>
      <c r="QX97" s="8"/>
      <c r="QY97" s="8"/>
      <c r="QZ97" s="8"/>
      <c r="RA97" s="8"/>
      <c r="RB97" s="8"/>
      <c r="RC97" s="8"/>
      <c r="RD97" s="8"/>
      <c r="RE97" s="8"/>
      <c r="RF97" s="8"/>
      <c r="RG97" s="8"/>
      <c r="RH97" s="8"/>
      <c r="RI97" s="8"/>
      <c r="RJ97" s="8"/>
      <c r="RK97" s="8"/>
      <c r="RL97" s="8"/>
      <c r="RM97" s="8"/>
      <c r="RN97" s="8"/>
      <c r="RO97" s="8"/>
      <c r="RP97" s="8"/>
      <c r="RQ97" s="8"/>
      <c r="RR97" s="8"/>
      <c r="RS97" s="8"/>
      <c r="RT97" s="8"/>
      <c r="RU97" s="8"/>
      <c r="RV97" s="8"/>
      <c r="RW97" s="8"/>
      <c r="RX97" s="8"/>
      <c r="RY97" s="8"/>
      <c r="RZ97" s="8"/>
      <c r="SA97" s="8"/>
      <c r="SB97" s="8"/>
      <c r="SC97" s="8"/>
      <c r="SD97" s="8"/>
      <c r="SE97" s="8"/>
      <c r="SF97" s="8"/>
      <c r="SG97" s="8"/>
      <c r="SH97" s="8"/>
      <c r="SI97" s="8"/>
      <c r="SJ97" s="8"/>
      <c r="SK97" s="8"/>
      <c r="SL97" s="8"/>
      <c r="SM97" s="8"/>
      <c r="SN97" s="8"/>
      <c r="SO97" s="8"/>
      <c r="SP97" s="8"/>
      <c r="SQ97" s="8"/>
      <c r="SR97" s="8"/>
      <c r="SS97" s="8"/>
      <c r="ST97" s="8"/>
      <c r="SU97" s="8"/>
      <c r="SV97" s="8"/>
      <c r="SW97" s="8"/>
      <c r="SX97" s="8"/>
      <c r="SY97" s="8"/>
      <c r="SZ97" s="8"/>
      <c r="TA97" s="8"/>
      <c r="TB97" s="8"/>
      <c r="TC97" s="8"/>
      <c r="TD97" s="8"/>
      <c r="TE97" s="8"/>
      <c r="TF97" s="8"/>
      <c r="TG97" s="8"/>
      <c r="TH97" s="8"/>
      <c r="TI97" s="8"/>
      <c r="TJ97" s="8"/>
      <c r="TK97" s="8"/>
      <c r="TL97" s="8"/>
      <c r="TM97" s="8"/>
      <c r="TN97" s="8"/>
      <c r="TO97" s="8"/>
      <c r="TP97" s="8"/>
      <c r="TQ97" s="8"/>
      <c r="TR97" s="8"/>
      <c r="TS97" s="8"/>
      <c r="TT97" s="8"/>
      <c r="TU97" s="8"/>
      <c r="TV97" s="8"/>
      <c r="TW97" s="8"/>
      <c r="TX97" s="8"/>
      <c r="TY97" s="8"/>
      <c r="TZ97" s="8"/>
      <c r="UA97" s="8"/>
      <c r="UB97" s="8"/>
      <c r="UC97" s="8"/>
      <c r="UD97" s="8"/>
      <c r="UE97" s="8"/>
      <c r="UF97" s="8"/>
      <c r="UG97" s="8"/>
      <c r="UH97" s="8"/>
      <c r="UI97" s="8"/>
      <c r="UJ97" s="8"/>
      <c r="UK97" s="8"/>
      <c r="UL97" s="8"/>
      <c r="UM97" s="8"/>
      <c r="UN97" s="8"/>
      <c r="UO97" s="8"/>
      <c r="UP97" s="8"/>
      <c r="UQ97" s="8"/>
      <c r="UR97" s="8"/>
      <c r="US97" s="8"/>
      <c r="UT97" s="8"/>
      <c r="UU97" s="8"/>
      <c r="UV97" s="8"/>
      <c r="UW97" s="8"/>
      <c r="UX97" s="8"/>
      <c r="UY97" s="8"/>
      <c r="UZ97" s="8"/>
      <c r="VA97" s="8"/>
      <c r="VB97" s="8"/>
      <c r="VC97" s="8"/>
      <c r="VD97" s="8"/>
      <c r="VE97" s="8"/>
      <c r="VF97" s="8"/>
      <c r="VG97" s="8"/>
      <c r="VH97" s="8"/>
      <c r="VI97" s="8"/>
      <c r="VJ97" s="8"/>
      <c r="VK97" s="8"/>
      <c r="VL97" s="8"/>
      <c r="VM97" s="8"/>
      <c r="VN97" s="8"/>
      <c r="VO97" s="8"/>
      <c r="VP97" s="8"/>
      <c r="VQ97" s="8"/>
      <c r="VR97" s="8"/>
      <c r="VS97" s="8"/>
      <c r="VT97" s="8"/>
      <c r="VU97" s="8"/>
      <c r="VV97" s="8"/>
      <c r="VW97" s="8"/>
      <c r="VX97" s="8"/>
      <c r="VY97" s="8"/>
      <c r="VZ97" s="8"/>
      <c r="WA97" s="8"/>
      <c r="WB97" s="8"/>
      <c r="WC97" s="8"/>
      <c r="WD97" s="8"/>
      <c r="WE97" s="8"/>
      <c r="WF97" s="8"/>
      <c r="WG97" s="8"/>
      <c r="WH97" s="8"/>
      <c r="WI97" s="8"/>
      <c r="WJ97" s="8"/>
      <c r="WK97" s="8"/>
      <c r="WL97" s="8"/>
      <c r="WM97" s="8"/>
      <c r="WN97" s="8"/>
      <c r="WO97" s="8"/>
      <c r="WP97" s="8"/>
      <c r="WQ97" s="8"/>
      <c r="WR97" s="8"/>
    </row>
    <row r="98" spans="1:616" s="7" customFormat="1" x14ac:dyDescent="0.3">
      <c r="A98" s="43" t="s">
        <v>78</v>
      </c>
      <c r="B98" s="150">
        <v>192892379</v>
      </c>
      <c r="C98" s="150">
        <v>6264718</v>
      </c>
      <c r="D98" s="150">
        <v>4682548</v>
      </c>
      <c r="E98" s="101">
        <v>13293126.68</v>
      </c>
      <c r="F98" s="98">
        <v>217132771.68000001</v>
      </c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6"/>
      <c r="OQ98" s="6"/>
      <c r="OR98" s="6"/>
      <c r="OS98" s="6"/>
      <c r="OT98" s="6"/>
      <c r="OU98" s="6"/>
      <c r="OV98" s="6"/>
      <c r="OW98" s="6"/>
      <c r="OX98" s="6"/>
      <c r="OY98" s="6"/>
      <c r="OZ98" s="6"/>
      <c r="PA98" s="6"/>
      <c r="PB98" s="6"/>
      <c r="PC98" s="6"/>
      <c r="PD98" s="6"/>
      <c r="PE98" s="6"/>
      <c r="PF98" s="6"/>
      <c r="PG98" s="6"/>
      <c r="PH98" s="6"/>
      <c r="PI98" s="6"/>
      <c r="PJ98" s="6"/>
      <c r="PK98" s="6"/>
      <c r="PL98" s="6"/>
      <c r="PM98" s="6"/>
      <c r="PN98" s="6"/>
      <c r="PO98" s="6"/>
      <c r="PP98" s="6"/>
      <c r="PQ98" s="6"/>
      <c r="PR98" s="6"/>
      <c r="PS98" s="6"/>
      <c r="PT98" s="6"/>
      <c r="PU98" s="6"/>
      <c r="PV98" s="6"/>
      <c r="PW98" s="6"/>
      <c r="PX98" s="6"/>
      <c r="PY98" s="6"/>
      <c r="PZ98" s="6"/>
      <c r="QA98" s="6"/>
      <c r="QB98" s="6"/>
      <c r="QC98" s="6"/>
      <c r="QD98" s="6"/>
      <c r="QE98" s="6"/>
      <c r="QF98" s="6"/>
      <c r="QG98" s="6"/>
      <c r="QH98" s="6"/>
      <c r="QI98" s="6"/>
      <c r="QJ98" s="6"/>
      <c r="QK98" s="6"/>
      <c r="QL98" s="6"/>
      <c r="QM98" s="6"/>
      <c r="QN98" s="6"/>
      <c r="QO98" s="6"/>
      <c r="QP98" s="6"/>
      <c r="QQ98" s="6"/>
      <c r="QR98" s="6"/>
      <c r="QS98" s="6"/>
      <c r="QT98" s="6"/>
      <c r="QU98" s="6"/>
      <c r="QV98" s="6"/>
      <c r="QW98" s="6"/>
      <c r="QX98" s="6"/>
      <c r="QY98" s="6"/>
      <c r="QZ98" s="6"/>
      <c r="RA98" s="6"/>
      <c r="RB98" s="6"/>
      <c r="RC98" s="6"/>
      <c r="RD98" s="6"/>
      <c r="RE98" s="6"/>
      <c r="RF98" s="6"/>
      <c r="RG98" s="6"/>
      <c r="RH98" s="6"/>
      <c r="RI98" s="6"/>
      <c r="RJ98" s="6"/>
      <c r="RK98" s="6"/>
      <c r="RL98" s="6"/>
      <c r="RM98" s="6"/>
      <c r="RN98" s="6"/>
      <c r="RO98" s="6"/>
      <c r="RP98" s="6"/>
      <c r="RQ98" s="6"/>
      <c r="RR98" s="6"/>
      <c r="RS98" s="6"/>
      <c r="RT98" s="6"/>
      <c r="RU98" s="6"/>
      <c r="RV98" s="6"/>
      <c r="RW98" s="6"/>
      <c r="RX98" s="6"/>
      <c r="RY98" s="6"/>
      <c r="RZ98" s="6"/>
      <c r="SA98" s="6"/>
      <c r="SB98" s="6"/>
      <c r="SC98" s="6"/>
      <c r="SD98" s="6"/>
      <c r="SE98" s="6"/>
      <c r="SF98" s="6"/>
      <c r="SG98" s="6"/>
      <c r="SH98" s="6"/>
      <c r="SI98" s="6"/>
      <c r="SJ98" s="6"/>
      <c r="SK98" s="6"/>
      <c r="SL98" s="6"/>
      <c r="SM98" s="6"/>
      <c r="SN98" s="6"/>
      <c r="SO98" s="6"/>
      <c r="SP98" s="6"/>
      <c r="SQ98" s="6"/>
      <c r="SR98" s="6"/>
      <c r="SS98" s="6"/>
      <c r="ST98" s="6"/>
      <c r="SU98" s="6"/>
      <c r="SV98" s="6"/>
      <c r="SW98" s="6"/>
      <c r="SX98" s="6"/>
      <c r="SY98" s="6"/>
      <c r="SZ98" s="6"/>
      <c r="TA98" s="6"/>
      <c r="TB98" s="6"/>
      <c r="TC98" s="6"/>
      <c r="TD98" s="6"/>
      <c r="TE98" s="6"/>
      <c r="TF98" s="6"/>
      <c r="TG98" s="6"/>
      <c r="TH98" s="6"/>
      <c r="TI98" s="6"/>
      <c r="TJ98" s="6"/>
      <c r="TK98" s="6"/>
      <c r="TL98" s="6"/>
      <c r="TM98" s="6"/>
      <c r="TN98" s="6"/>
      <c r="TO98" s="6"/>
      <c r="TP98" s="6"/>
      <c r="TQ98" s="6"/>
      <c r="TR98" s="6"/>
      <c r="TS98" s="6"/>
      <c r="TT98" s="6"/>
      <c r="TU98" s="6"/>
      <c r="TV98" s="6"/>
      <c r="TW98" s="6"/>
      <c r="TX98" s="6"/>
      <c r="TY98" s="6"/>
      <c r="TZ98" s="6"/>
      <c r="UA98" s="6"/>
      <c r="UB98" s="6"/>
      <c r="UC98" s="6"/>
      <c r="UD98" s="6"/>
      <c r="UE98" s="6"/>
      <c r="UF98" s="6"/>
      <c r="UG98" s="6"/>
      <c r="UH98" s="6"/>
      <c r="UI98" s="6"/>
      <c r="UJ98" s="6"/>
      <c r="UK98" s="6"/>
      <c r="UL98" s="6"/>
      <c r="UM98" s="6"/>
      <c r="UN98" s="6"/>
      <c r="UO98" s="6"/>
      <c r="UP98" s="6"/>
      <c r="UQ98" s="6"/>
      <c r="UR98" s="6"/>
      <c r="US98" s="6"/>
      <c r="UT98" s="6"/>
      <c r="UU98" s="6"/>
      <c r="UV98" s="6"/>
      <c r="UW98" s="6"/>
      <c r="UX98" s="6"/>
      <c r="UY98" s="6"/>
      <c r="UZ98" s="6"/>
      <c r="VA98" s="6"/>
      <c r="VB98" s="6"/>
      <c r="VC98" s="6"/>
      <c r="VD98" s="6"/>
      <c r="VE98" s="6"/>
      <c r="VF98" s="6"/>
      <c r="VG98" s="6"/>
      <c r="VH98" s="6"/>
      <c r="VI98" s="6"/>
      <c r="VJ98" s="6"/>
      <c r="VK98" s="6"/>
      <c r="VL98" s="6"/>
      <c r="VM98" s="6"/>
      <c r="VN98" s="6"/>
      <c r="VO98" s="6"/>
      <c r="VP98" s="6"/>
      <c r="VQ98" s="6"/>
      <c r="VR98" s="6"/>
      <c r="VS98" s="6"/>
      <c r="VT98" s="6"/>
      <c r="VU98" s="6"/>
      <c r="VV98" s="6"/>
      <c r="VW98" s="6"/>
      <c r="VX98" s="6"/>
      <c r="VY98" s="6"/>
      <c r="VZ98" s="6"/>
      <c r="WA98" s="6"/>
      <c r="WB98" s="6"/>
      <c r="WC98" s="6"/>
      <c r="WD98" s="6"/>
      <c r="WE98" s="6"/>
      <c r="WF98" s="6"/>
      <c r="WG98" s="6"/>
      <c r="WH98" s="6"/>
      <c r="WI98" s="6"/>
      <c r="WJ98" s="6"/>
      <c r="WK98" s="6"/>
      <c r="WL98" s="6"/>
      <c r="WM98" s="6"/>
      <c r="WN98" s="6"/>
      <c r="WO98" s="6"/>
      <c r="WP98" s="6"/>
      <c r="WQ98" s="6"/>
      <c r="WR98" s="6"/>
    </row>
    <row r="99" spans="1:616" s="7" customFormat="1" x14ac:dyDescent="0.3">
      <c r="A99" s="35" t="s">
        <v>70</v>
      </c>
      <c r="B99" s="145">
        <v>330000</v>
      </c>
      <c r="C99" s="145">
        <v>2616000</v>
      </c>
      <c r="D99" s="145">
        <v>310271</v>
      </c>
      <c r="E99" s="102">
        <v>350214.42</v>
      </c>
      <c r="F99" s="92">
        <v>3606485.42</v>
      </c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6"/>
      <c r="OQ99" s="6"/>
      <c r="OR99" s="6"/>
      <c r="OS99" s="6"/>
      <c r="OT99" s="6"/>
      <c r="OU99" s="6"/>
      <c r="OV99" s="6"/>
      <c r="OW99" s="6"/>
      <c r="OX99" s="6"/>
      <c r="OY99" s="6"/>
      <c r="OZ99" s="6"/>
      <c r="PA99" s="6"/>
      <c r="PB99" s="6"/>
      <c r="PC99" s="6"/>
      <c r="PD99" s="6"/>
      <c r="PE99" s="6"/>
      <c r="PF99" s="6"/>
      <c r="PG99" s="6"/>
      <c r="PH99" s="6"/>
      <c r="PI99" s="6"/>
      <c r="PJ99" s="6"/>
      <c r="PK99" s="6"/>
      <c r="PL99" s="6"/>
      <c r="PM99" s="6"/>
      <c r="PN99" s="6"/>
      <c r="PO99" s="6"/>
      <c r="PP99" s="6"/>
      <c r="PQ99" s="6"/>
      <c r="PR99" s="6"/>
      <c r="PS99" s="6"/>
      <c r="PT99" s="6"/>
      <c r="PU99" s="6"/>
      <c r="PV99" s="6"/>
      <c r="PW99" s="6"/>
      <c r="PX99" s="6"/>
      <c r="PY99" s="6"/>
      <c r="PZ99" s="6"/>
      <c r="QA99" s="6"/>
      <c r="QB99" s="6"/>
      <c r="QC99" s="6"/>
      <c r="QD99" s="6"/>
      <c r="QE99" s="6"/>
      <c r="QF99" s="6"/>
      <c r="QG99" s="6"/>
      <c r="QH99" s="6"/>
      <c r="QI99" s="6"/>
      <c r="QJ99" s="6"/>
      <c r="QK99" s="6"/>
      <c r="QL99" s="6"/>
      <c r="QM99" s="6"/>
      <c r="QN99" s="6"/>
      <c r="QO99" s="6"/>
      <c r="QP99" s="6"/>
      <c r="QQ99" s="6"/>
      <c r="QR99" s="6"/>
      <c r="QS99" s="6"/>
      <c r="QT99" s="6"/>
      <c r="QU99" s="6"/>
      <c r="QV99" s="6"/>
      <c r="QW99" s="6"/>
      <c r="QX99" s="6"/>
      <c r="QY99" s="6"/>
      <c r="QZ99" s="6"/>
      <c r="RA99" s="6"/>
      <c r="RB99" s="6"/>
      <c r="RC99" s="6"/>
      <c r="RD99" s="6"/>
      <c r="RE99" s="6"/>
      <c r="RF99" s="6"/>
      <c r="RG99" s="6"/>
      <c r="RH99" s="6"/>
      <c r="RI99" s="6"/>
      <c r="RJ99" s="6"/>
      <c r="RK99" s="6"/>
      <c r="RL99" s="6"/>
      <c r="RM99" s="6"/>
      <c r="RN99" s="6"/>
      <c r="RO99" s="6"/>
      <c r="RP99" s="6"/>
      <c r="RQ99" s="6"/>
      <c r="RR99" s="6"/>
      <c r="RS99" s="6"/>
      <c r="RT99" s="6"/>
      <c r="RU99" s="6"/>
      <c r="RV99" s="6"/>
      <c r="RW99" s="6"/>
      <c r="RX99" s="6"/>
      <c r="RY99" s="6"/>
      <c r="RZ99" s="6"/>
      <c r="SA99" s="6"/>
      <c r="SB99" s="6"/>
      <c r="SC99" s="6"/>
      <c r="SD99" s="6"/>
      <c r="SE99" s="6"/>
      <c r="SF99" s="6"/>
      <c r="SG99" s="6"/>
      <c r="SH99" s="6"/>
      <c r="SI99" s="6"/>
      <c r="SJ99" s="6"/>
      <c r="SK99" s="6"/>
      <c r="SL99" s="6"/>
      <c r="SM99" s="6"/>
      <c r="SN99" s="6"/>
      <c r="SO99" s="6"/>
      <c r="SP99" s="6"/>
      <c r="SQ99" s="6"/>
      <c r="SR99" s="6"/>
      <c r="SS99" s="6"/>
      <c r="ST99" s="6"/>
      <c r="SU99" s="6"/>
      <c r="SV99" s="6"/>
      <c r="SW99" s="6"/>
      <c r="SX99" s="6"/>
      <c r="SY99" s="6"/>
      <c r="SZ99" s="6"/>
      <c r="TA99" s="6"/>
      <c r="TB99" s="6"/>
      <c r="TC99" s="6"/>
      <c r="TD99" s="6"/>
      <c r="TE99" s="6"/>
      <c r="TF99" s="6"/>
      <c r="TG99" s="6"/>
      <c r="TH99" s="6"/>
      <c r="TI99" s="6"/>
      <c r="TJ99" s="6"/>
      <c r="TK99" s="6"/>
      <c r="TL99" s="6"/>
      <c r="TM99" s="6"/>
      <c r="TN99" s="6"/>
      <c r="TO99" s="6"/>
      <c r="TP99" s="6"/>
      <c r="TQ99" s="6"/>
      <c r="TR99" s="6"/>
      <c r="TS99" s="6"/>
      <c r="TT99" s="6"/>
      <c r="TU99" s="6"/>
      <c r="TV99" s="6"/>
      <c r="TW99" s="6"/>
      <c r="TX99" s="6"/>
      <c r="TY99" s="6"/>
      <c r="TZ99" s="6"/>
      <c r="UA99" s="6"/>
      <c r="UB99" s="6"/>
      <c r="UC99" s="6"/>
      <c r="UD99" s="6"/>
      <c r="UE99" s="6"/>
      <c r="UF99" s="6"/>
      <c r="UG99" s="6"/>
      <c r="UH99" s="6"/>
      <c r="UI99" s="6"/>
      <c r="UJ99" s="6"/>
      <c r="UK99" s="6"/>
      <c r="UL99" s="6"/>
      <c r="UM99" s="6"/>
      <c r="UN99" s="6"/>
      <c r="UO99" s="6"/>
      <c r="UP99" s="6"/>
      <c r="UQ99" s="6"/>
      <c r="UR99" s="6"/>
      <c r="US99" s="6"/>
      <c r="UT99" s="6"/>
      <c r="UU99" s="6"/>
      <c r="UV99" s="6"/>
      <c r="UW99" s="6"/>
      <c r="UX99" s="6"/>
      <c r="UY99" s="6"/>
      <c r="UZ99" s="6"/>
      <c r="VA99" s="6"/>
      <c r="VB99" s="6"/>
      <c r="VC99" s="6"/>
      <c r="VD99" s="6"/>
      <c r="VE99" s="6"/>
      <c r="VF99" s="6"/>
      <c r="VG99" s="6"/>
      <c r="VH99" s="6"/>
      <c r="VI99" s="6"/>
      <c r="VJ99" s="6"/>
      <c r="VK99" s="6"/>
      <c r="VL99" s="6"/>
      <c r="VM99" s="6"/>
      <c r="VN99" s="6"/>
      <c r="VO99" s="6"/>
      <c r="VP99" s="6"/>
      <c r="VQ99" s="6"/>
      <c r="VR99" s="6"/>
      <c r="VS99" s="6"/>
      <c r="VT99" s="6"/>
      <c r="VU99" s="6"/>
      <c r="VV99" s="6"/>
      <c r="VW99" s="6"/>
      <c r="VX99" s="6"/>
      <c r="VY99" s="6"/>
      <c r="VZ99" s="6"/>
      <c r="WA99" s="6"/>
      <c r="WB99" s="6"/>
      <c r="WC99" s="6"/>
      <c r="WD99" s="6"/>
      <c r="WE99" s="6"/>
      <c r="WF99" s="6"/>
      <c r="WG99" s="6"/>
      <c r="WH99" s="6"/>
      <c r="WI99" s="6"/>
      <c r="WJ99" s="6"/>
      <c r="WK99" s="6"/>
      <c r="WL99" s="6"/>
      <c r="WM99" s="6"/>
      <c r="WN99" s="6"/>
      <c r="WO99" s="6"/>
      <c r="WP99" s="6"/>
      <c r="WQ99" s="6"/>
      <c r="WR99" s="6"/>
    </row>
    <row r="100" spans="1:616" s="9" customFormat="1" x14ac:dyDescent="0.3">
      <c r="A100" s="35" t="s">
        <v>45</v>
      </c>
      <c r="B100" s="145">
        <v>2652747</v>
      </c>
      <c r="C100" s="75" t="s">
        <v>99</v>
      </c>
      <c r="D100" s="75" t="s">
        <v>99</v>
      </c>
      <c r="E100" s="102">
        <v>1520765.22</v>
      </c>
      <c r="F100" s="92">
        <v>4173512.2199999997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  <c r="IW100" s="8"/>
      <c r="IX100" s="8"/>
      <c r="IY100" s="8"/>
      <c r="IZ100" s="8"/>
      <c r="JA100" s="8"/>
      <c r="JB100" s="8"/>
      <c r="JC100" s="8"/>
      <c r="JD100" s="8"/>
      <c r="JE100" s="8"/>
      <c r="JF100" s="8"/>
      <c r="JG100" s="8"/>
      <c r="JH100" s="8"/>
      <c r="JI100" s="8"/>
      <c r="JJ100" s="8"/>
      <c r="JK100" s="8"/>
      <c r="JL100" s="8"/>
      <c r="JM100" s="8"/>
      <c r="JN100" s="8"/>
      <c r="JO100" s="8"/>
      <c r="JP100" s="8"/>
      <c r="JQ100" s="8"/>
      <c r="JR100" s="8"/>
      <c r="JS100" s="8"/>
      <c r="JT100" s="8"/>
      <c r="JU100" s="8"/>
      <c r="JV100" s="8"/>
      <c r="JW100" s="8"/>
      <c r="JX100" s="8"/>
      <c r="JY100" s="8"/>
      <c r="JZ100" s="8"/>
      <c r="KA100" s="8"/>
      <c r="KB100" s="8"/>
      <c r="KC100" s="8"/>
      <c r="KD100" s="8"/>
      <c r="KE100" s="8"/>
      <c r="KF100" s="8"/>
      <c r="KG100" s="8"/>
      <c r="KH100" s="8"/>
      <c r="KI100" s="8"/>
      <c r="KJ100" s="8"/>
      <c r="KK100" s="8"/>
      <c r="KL100" s="8"/>
      <c r="KM100" s="8"/>
      <c r="KN100" s="8"/>
      <c r="KO100" s="8"/>
      <c r="KP100" s="8"/>
      <c r="KQ100" s="8"/>
      <c r="KR100" s="8"/>
      <c r="KS100" s="8"/>
      <c r="KT100" s="8"/>
      <c r="KU100" s="8"/>
      <c r="KV100" s="8"/>
      <c r="KW100" s="8"/>
      <c r="KX100" s="8"/>
      <c r="KY100" s="8"/>
      <c r="KZ100" s="8"/>
      <c r="LA100" s="8"/>
      <c r="LB100" s="8"/>
      <c r="LC100" s="8"/>
      <c r="LD100" s="8"/>
      <c r="LE100" s="8"/>
      <c r="LF100" s="8"/>
      <c r="LG100" s="8"/>
      <c r="LH100" s="8"/>
      <c r="LI100" s="8"/>
      <c r="LJ100" s="8"/>
      <c r="LK100" s="8"/>
      <c r="LL100" s="8"/>
      <c r="LM100" s="8"/>
      <c r="LN100" s="8"/>
      <c r="LO100" s="8"/>
      <c r="LP100" s="8"/>
      <c r="LQ100" s="8"/>
      <c r="LR100" s="8"/>
      <c r="LS100" s="8"/>
      <c r="LT100" s="8"/>
      <c r="LU100" s="8"/>
      <c r="LV100" s="8"/>
      <c r="LW100" s="8"/>
      <c r="LX100" s="8"/>
      <c r="LY100" s="8"/>
      <c r="LZ100" s="8"/>
      <c r="MA100" s="8"/>
      <c r="MB100" s="8"/>
      <c r="MC100" s="8"/>
      <c r="MD100" s="8"/>
      <c r="ME100" s="8"/>
      <c r="MF100" s="8"/>
      <c r="MG100" s="8"/>
      <c r="MH100" s="8"/>
      <c r="MI100" s="8"/>
      <c r="MJ100" s="8"/>
      <c r="MK100" s="8"/>
      <c r="ML100" s="8"/>
      <c r="MM100" s="8"/>
      <c r="MN100" s="8"/>
      <c r="MO100" s="8"/>
      <c r="MP100" s="8"/>
      <c r="MQ100" s="8"/>
      <c r="MR100" s="8"/>
      <c r="MS100" s="8"/>
      <c r="MT100" s="8"/>
      <c r="MU100" s="8"/>
      <c r="MV100" s="8"/>
      <c r="MW100" s="8"/>
      <c r="MX100" s="8"/>
      <c r="MY100" s="8"/>
      <c r="MZ100" s="8"/>
      <c r="NA100" s="8"/>
      <c r="NB100" s="8"/>
      <c r="NC100" s="8"/>
      <c r="ND100" s="8"/>
      <c r="NE100" s="8"/>
      <c r="NF100" s="8"/>
      <c r="NG100" s="8"/>
      <c r="NH100" s="8"/>
      <c r="NI100" s="8"/>
      <c r="NJ100" s="8"/>
      <c r="NK100" s="8"/>
      <c r="NL100" s="8"/>
      <c r="NM100" s="8"/>
      <c r="NN100" s="8"/>
      <c r="NO100" s="8"/>
      <c r="NP100" s="8"/>
      <c r="NQ100" s="8"/>
      <c r="NR100" s="8"/>
      <c r="NS100" s="8"/>
      <c r="NT100" s="8"/>
      <c r="NU100" s="8"/>
      <c r="NV100" s="8"/>
      <c r="NW100" s="8"/>
      <c r="NX100" s="8"/>
      <c r="NY100" s="8"/>
      <c r="NZ100" s="8"/>
      <c r="OA100" s="8"/>
      <c r="OB100" s="8"/>
      <c r="OC100" s="8"/>
      <c r="OD100" s="8"/>
      <c r="OE100" s="8"/>
      <c r="OF100" s="8"/>
      <c r="OG100" s="8"/>
      <c r="OH100" s="8"/>
      <c r="OI100" s="8"/>
      <c r="OJ100" s="8"/>
      <c r="OK100" s="8"/>
      <c r="OL100" s="8"/>
      <c r="OM100" s="8"/>
      <c r="ON100" s="8"/>
      <c r="OO100" s="8"/>
      <c r="OP100" s="8"/>
      <c r="OQ100" s="8"/>
      <c r="OR100" s="8"/>
      <c r="OS100" s="8"/>
      <c r="OT100" s="8"/>
      <c r="OU100" s="8"/>
      <c r="OV100" s="8"/>
      <c r="OW100" s="8"/>
      <c r="OX100" s="8"/>
      <c r="OY100" s="8"/>
      <c r="OZ100" s="8"/>
      <c r="PA100" s="8"/>
      <c r="PB100" s="8"/>
      <c r="PC100" s="8"/>
      <c r="PD100" s="8"/>
      <c r="PE100" s="8"/>
      <c r="PF100" s="8"/>
      <c r="PG100" s="8"/>
      <c r="PH100" s="8"/>
      <c r="PI100" s="8"/>
      <c r="PJ100" s="8"/>
      <c r="PK100" s="8"/>
      <c r="PL100" s="8"/>
      <c r="PM100" s="8"/>
      <c r="PN100" s="8"/>
      <c r="PO100" s="8"/>
      <c r="PP100" s="8"/>
      <c r="PQ100" s="8"/>
      <c r="PR100" s="8"/>
      <c r="PS100" s="8"/>
      <c r="PT100" s="8"/>
      <c r="PU100" s="8"/>
      <c r="PV100" s="8"/>
      <c r="PW100" s="8"/>
      <c r="PX100" s="8"/>
      <c r="PY100" s="8"/>
      <c r="PZ100" s="8"/>
      <c r="QA100" s="8"/>
      <c r="QB100" s="8"/>
      <c r="QC100" s="8"/>
      <c r="QD100" s="8"/>
      <c r="QE100" s="8"/>
      <c r="QF100" s="8"/>
      <c r="QG100" s="8"/>
      <c r="QH100" s="8"/>
      <c r="QI100" s="8"/>
      <c r="QJ100" s="8"/>
      <c r="QK100" s="8"/>
      <c r="QL100" s="8"/>
      <c r="QM100" s="8"/>
      <c r="QN100" s="8"/>
      <c r="QO100" s="8"/>
      <c r="QP100" s="8"/>
      <c r="QQ100" s="8"/>
      <c r="QR100" s="8"/>
      <c r="QS100" s="8"/>
      <c r="QT100" s="8"/>
      <c r="QU100" s="8"/>
      <c r="QV100" s="8"/>
      <c r="QW100" s="8"/>
      <c r="QX100" s="8"/>
      <c r="QY100" s="8"/>
      <c r="QZ100" s="8"/>
      <c r="RA100" s="8"/>
      <c r="RB100" s="8"/>
      <c r="RC100" s="8"/>
      <c r="RD100" s="8"/>
      <c r="RE100" s="8"/>
      <c r="RF100" s="8"/>
      <c r="RG100" s="8"/>
      <c r="RH100" s="8"/>
      <c r="RI100" s="8"/>
      <c r="RJ100" s="8"/>
      <c r="RK100" s="8"/>
      <c r="RL100" s="8"/>
      <c r="RM100" s="8"/>
      <c r="RN100" s="8"/>
      <c r="RO100" s="8"/>
      <c r="RP100" s="8"/>
      <c r="RQ100" s="8"/>
      <c r="RR100" s="8"/>
      <c r="RS100" s="8"/>
      <c r="RT100" s="8"/>
      <c r="RU100" s="8"/>
      <c r="RV100" s="8"/>
      <c r="RW100" s="8"/>
      <c r="RX100" s="8"/>
      <c r="RY100" s="8"/>
      <c r="RZ100" s="8"/>
      <c r="SA100" s="8"/>
      <c r="SB100" s="8"/>
      <c r="SC100" s="8"/>
      <c r="SD100" s="8"/>
      <c r="SE100" s="8"/>
      <c r="SF100" s="8"/>
      <c r="SG100" s="8"/>
      <c r="SH100" s="8"/>
      <c r="SI100" s="8"/>
      <c r="SJ100" s="8"/>
      <c r="SK100" s="8"/>
      <c r="SL100" s="8"/>
      <c r="SM100" s="8"/>
      <c r="SN100" s="8"/>
      <c r="SO100" s="8"/>
      <c r="SP100" s="8"/>
      <c r="SQ100" s="8"/>
      <c r="SR100" s="8"/>
      <c r="SS100" s="8"/>
      <c r="ST100" s="8"/>
      <c r="SU100" s="8"/>
      <c r="SV100" s="8"/>
      <c r="SW100" s="8"/>
      <c r="SX100" s="8"/>
      <c r="SY100" s="8"/>
      <c r="SZ100" s="8"/>
      <c r="TA100" s="8"/>
      <c r="TB100" s="8"/>
      <c r="TC100" s="8"/>
      <c r="TD100" s="8"/>
      <c r="TE100" s="8"/>
      <c r="TF100" s="8"/>
      <c r="TG100" s="8"/>
      <c r="TH100" s="8"/>
      <c r="TI100" s="8"/>
      <c r="TJ100" s="8"/>
      <c r="TK100" s="8"/>
      <c r="TL100" s="8"/>
      <c r="TM100" s="8"/>
      <c r="TN100" s="8"/>
      <c r="TO100" s="8"/>
      <c r="TP100" s="8"/>
      <c r="TQ100" s="8"/>
      <c r="TR100" s="8"/>
      <c r="TS100" s="8"/>
      <c r="TT100" s="8"/>
      <c r="TU100" s="8"/>
      <c r="TV100" s="8"/>
      <c r="TW100" s="8"/>
      <c r="TX100" s="8"/>
      <c r="TY100" s="8"/>
      <c r="TZ100" s="8"/>
      <c r="UA100" s="8"/>
      <c r="UB100" s="8"/>
      <c r="UC100" s="8"/>
      <c r="UD100" s="8"/>
      <c r="UE100" s="8"/>
      <c r="UF100" s="8"/>
      <c r="UG100" s="8"/>
      <c r="UH100" s="8"/>
      <c r="UI100" s="8"/>
      <c r="UJ100" s="8"/>
      <c r="UK100" s="8"/>
      <c r="UL100" s="8"/>
      <c r="UM100" s="8"/>
      <c r="UN100" s="8"/>
      <c r="UO100" s="8"/>
      <c r="UP100" s="8"/>
      <c r="UQ100" s="8"/>
      <c r="UR100" s="8"/>
      <c r="US100" s="8"/>
      <c r="UT100" s="8"/>
      <c r="UU100" s="8"/>
      <c r="UV100" s="8"/>
      <c r="UW100" s="8"/>
      <c r="UX100" s="8"/>
      <c r="UY100" s="8"/>
      <c r="UZ100" s="8"/>
      <c r="VA100" s="8"/>
      <c r="VB100" s="8"/>
      <c r="VC100" s="8"/>
      <c r="VD100" s="8"/>
      <c r="VE100" s="8"/>
      <c r="VF100" s="8"/>
      <c r="VG100" s="8"/>
      <c r="VH100" s="8"/>
      <c r="VI100" s="8"/>
      <c r="VJ100" s="8"/>
      <c r="VK100" s="8"/>
      <c r="VL100" s="8"/>
      <c r="VM100" s="8"/>
      <c r="VN100" s="8"/>
      <c r="VO100" s="8"/>
      <c r="VP100" s="8"/>
      <c r="VQ100" s="8"/>
      <c r="VR100" s="8"/>
      <c r="VS100" s="8"/>
      <c r="VT100" s="8"/>
      <c r="VU100" s="8"/>
      <c r="VV100" s="8"/>
      <c r="VW100" s="8"/>
      <c r="VX100" s="8"/>
      <c r="VY100" s="8"/>
      <c r="VZ100" s="8"/>
      <c r="WA100" s="8"/>
      <c r="WB100" s="8"/>
      <c r="WC100" s="8"/>
      <c r="WD100" s="8"/>
      <c r="WE100" s="8"/>
      <c r="WF100" s="8"/>
      <c r="WG100" s="8"/>
      <c r="WH100" s="8"/>
      <c r="WI100" s="8"/>
      <c r="WJ100" s="8"/>
      <c r="WK100" s="8"/>
      <c r="WL100" s="8"/>
      <c r="WM100" s="8"/>
      <c r="WN100" s="8"/>
      <c r="WO100" s="8"/>
      <c r="WP100" s="8"/>
      <c r="WQ100" s="8"/>
      <c r="WR100" s="8"/>
    </row>
    <row r="101" spans="1:616" s="7" customFormat="1" x14ac:dyDescent="0.3">
      <c r="A101" s="43" t="s">
        <v>79</v>
      </c>
      <c r="B101" s="150">
        <v>826736701</v>
      </c>
      <c r="C101" s="150">
        <v>15664366</v>
      </c>
      <c r="D101" s="150">
        <v>15680598.880000001</v>
      </c>
      <c r="E101" s="101">
        <v>72992909.329999998</v>
      </c>
      <c r="F101" s="98">
        <v>931074575.21000004</v>
      </c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6"/>
      <c r="OQ101" s="6"/>
      <c r="OR101" s="6"/>
      <c r="OS101" s="6"/>
      <c r="OT101" s="6"/>
      <c r="OU101" s="6"/>
      <c r="OV101" s="6"/>
      <c r="OW101" s="6"/>
      <c r="OX101" s="6"/>
      <c r="OY101" s="6"/>
      <c r="OZ101" s="6"/>
      <c r="PA101" s="6"/>
      <c r="PB101" s="6"/>
      <c r="PC101" s="6"/>
      <c r="PD101" s="6"/>
      <c r="PE101" s="6"/>
      <c r="PF101" s="6"/>
      <c r="PG101" s="6"/>
      <c r="PH101" s="6"/>
      <c r="PI101" s="6"/>
      <c r="PJ101" s="6"/>
      <c r="PK101" s="6"/>
      <c r="PL101" s="6"/>
      <c r="PM101" s="6"/>
      <c r="PN101" s="6"/>
      <c r="PO101" s="6"/>
      <c r="PP101" s="6"/>
      <c r="PQ101" s="6"/>
      <c r="PR101" s="6"/>
      <c r="PS101" s="6"/>
      <c r="PT101" s="6"/>
      <c r="PU101" s="6"/>
      <c r="PV101" s="6"/>
      <c r="PW101" s="6"/>
      <c r="PX101" s="6"/>
      <c r="PY101" s="6"/>
      <c r="PZ101" s="6"/>
      <c r="QA101" s="6"/>
      <c r="QB101" s="6"/>
      <c r="QC101" s="6"/>
      <c r="QD101" s="6"/>
      <c r="QE101" s="6"/>
      <c r="QF101" s="6"/>
      <c r="QG101" s="6"/>
      <c r="QH101" s="6"/>
      <c r="QI101" s="6"/>
      <c r="QJ101" s="6"/>
      <c r="QK101" s="6"/>
      <c r="QL101" s="6"/>
      <c r="QM101" s="6"/>
      <c r="QN101" s="6"/>
      <c r="QO101" s="6"/>
      <c r="QP101" s="6"/>
      <c r="QQ101" s="6"/>
      <c r="QR101" s="6"/>
      <c r="QS101" s="6"/>
      <c r="QT101" s="6"/>
      <c r="QU101" s="6"/>
      <c r="QV101" s="6"/>
      <c r="QW101" s="6"/>
      <c r="QX101" s="6"/>
      <c r="QY101" s="6"/>
      <c r="QZ101" s="6"/>
      <c r="RA101" s="6"/>
      <c r="RB101" s="6"/>
      <c r="RC101" s="6"/>
      <c r="RD101" s="6"/>
      <c r="RE101" s="6"/>
      <c r="RF101" s="6"/>
      <c r="RG101" s="6"/>
      <c r="RH101" s="6"/>
      <c r="RI101" s="6"/>
      <c r="RJ101" s="6"/>
      <c r="RK101" s="6"/>
      <c r="RL101" s="6"/>
      <c r="RM101" s="6"/>
      <c r="RN101" s="6"/>
      <c r="RO101" s="6"/>
      <c r="RP101" s="6"/>
      <c r="RQ101" s="6"/>
      <c r="RR101" s="6"/>
      <c r="RS101" s="6"/>
      <c r="RT101" s="6"/>
      <c r="RU101" s="6"/>
      <c r="RV101" s="6"/>
      <c r="RW101" s="6"/>
      <c r="RX101" s="6"/>
      <c r="RY101" s="6"/>
      <c r="RZ101" s="6"/>
      <c r="SA101" s="6"/>
      <c r="SB101" s="6"/>
      <c r="SC101" s="6"/>
      <c r="SD101" s="6"/>
      <c r="SE101" s="6"/>
      <c r="SF101" s="6"/>
      <c r="SG101" s="6"/>
      <c r="SH101" s="6"/>
      <c r="SI101" s="6"/>
      <c r="SJ101" s="6"/>
      <c r="SK101" s="6"/>
      <c r="SL101" s="6"/>
      <c r="SM101" s="6"/>
      <c r="SN101" s="6"/>
      <c r="SO101" s="6"/>
      <c r="SP101" s="6"/>
      <c r="SQ101" s="6"/>
      <c r="SR101" s="6"/>
      <c r="SS101" s="6"/>
      <c r="ST101" s="6"/>
      <c r="SU101" s="6"/>
      <c r="SV101" s="6"/>
      <c r="SW101" s="6"/>
      <c r="SX101" s="6"/>
      <c r="SY101" s="6"/>
      <c r="SZ101" s="6"/>
      <c r="TA101" s="6"/>
      <c r="TB101" s="6"/>
      <c r="TC101" s="6"/>
      <c r="TD101" s="6"/>
      <c r="TE101" s="6"/>
      <c r="TF101" s="6"/>
      <c r="TG101" s="6"/>
      <c r="TH101" s="6"/>
      <c r="TI101" s="6"/>
      <c r="TJ101" s="6"/>
      <c r="TK101" s="6"/>
      <c r="TL101" s="6"/>
      <c r="TM101" s="6"/>
      <c r="TN101" s="6"/>
      <c r="TO101" s="6"/>
      <c r="TP101" s="6"/>
      <c r="TQ101" s="6"/>
      <c r="TR101" s="6"/>
      <c r="TS101" s="6"/>
      <c r="TT101" s="6"/>
      <c r="TU101" s="6"/>
      <c r="TV101" s="6"/>
      <c r="TW101" s="6"/>
      <c r="TX101" s="6"/>
      <c r="TY101" s="6"/>
      <c r="TZ101" s="6"/>
      <c r="UA101" s="6"/>
      <c r="UB101" s="6"/>
      <c r="UC101" s="6"/>
      <c r="UD101" s="6"/>
      <c r="UE101" s="6"/>
      <c r="UF101" s="6"/>
      <c r="UG101" s="6"/>
      <c r="UH101" s="6"/>
      <c r="UI101" s="6"/>
      <c r="UJ101" s="6"/>
      <c r="UK101" s="6"/>
      <c r="UL101" s="6"/>
      <c r="UM101" s="6"/>
      <c r="UN101" s="6"/>
      <c r="UO101" s="6"/>
      <c r="UP101" s="6"/>
      <c r="UQ101" s="6"/>
      <c r="UR101" s="6"/>
      <c r="US101" s="6"/>
      <c r="UT101" s="6"/>
      <c r="UU101" s="6"/>
      <c r="UV101" s="6"/>
      <c r="UW101" s="6"/>
      <c r="UX101" s="6"/>
      <c r="UY101" s="6"/>
      <c r="UZ101" s="6"/>
      <c r="VA101" s="6"/>
      <c r="VB101" s="6"/>
      <c r="VC101" s="6"/>
      <c r="VD101" s="6"/>
      <c r="VE101" s="6"/>
      <c r="VF101" s="6"/>
      <c r="VG101" s="6"/>
      <c r="VH101" s="6"/>
      <c r="VI101" s="6"/>
      <c r="VJ101" s="6"/>
      <c r="VK101" s="6"/>
      <c r="VL101" s="6"/>
      <c r="VM101" s="6"/>
      <c r="VN101" s="6"/>
      <c r="VO101" s="6"/>
      <c r="VP101" s="6"/>
      <c r="VQ101" s="6"/>
      <c r="VR101" s="6"/>
      <c r="VS101" s="6"/>
      <c r="VT101" s="6"/>
      <c r="VU101" s="6"/>
      <c r="VV101" s="6"/>
      <c r="VW101" s="6"/>
      <c r="VX101" s="6"/>
      <c r="VY101" s="6"/>
      <c r="VZ101" s="6"/>
      <c r="WA101" s="6"/>
      <c r="WB101" s="6"/>
      <c r="WC101" s="6"/>
      <c r="WD101" s="6"/>
      <c r="WE101" s="6"/>
      <c r="WF101" s="6"/>
      <c r="WG101" s="6"/>
      <c r="WH101" s="6"/>
      <c r="WI101" s="6"/>
      <c r="WJ101" s="6"/>
      <c r="WK101" s="6"/>
      <c r="WL101" s="6"/>
      <c r="WM101" s="6"/>
      <c r="WN101" s="6"/>
      <c r="WO101" s="6"/>
      <c r="WP101" s="6"/>
      <c r="WQ101" s="6"/>
      <c r="WR101" s="6"/>
    </row>
    <row r="102" spans="1:616" s="7" customFormat="1" x14ac:dyDescent="0.3">
      <c r="A102" s="35" t="s">
        <v>70</v>
      </c>
      <c r="B102" s="145">
        <v>281056564</v>
      </c>
      <c r="C102" s="145">
        <v>-27732333</v>
      </c>
      <c r="D102" s="145">
        <v>-24121006</v>
      </c>
      <c r="E102" s="102">
        <v>23950189.550000001</v>
      </c>
      <c r="F102" s="92">
        <v>253153414.55000001</v>
      </c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6"/>
      <c r="OQ102" s="6"/>
      <c r="OR102" s="6"/>
      <c r="OS102" s="6"/>
      <c r="OT102" s="6"/>
      <c r="OU102" s="6"/>
      <c r="OV102" s="6"/>
      <c r="OW102" s="6"/>
      <c r="OX102" s="6"/>
      <c r="OY102" s="6"/>
      <c r="OZ102" s="6"/>
      <c r="PA102" s="6"/>
      <c r="PB102" s="6"/>
      <c r="PC102" s="6"/>
      <c r="PD102" s="6"/>
      <c r="PE102" s="6"/>
      <c r="PF102" s="6"/>
      <c r="PG102" s="6"/>
      <c r="PH102" s="6"/>
      <c r="PI102" s="6"/>
      <c r="PJ102" s="6"/>
      <c r="PK102" s="6"/>
      <c r="PL102" s="6"/>
      <c r="PM102" s="6"/>
      <c r="PN102" s="6"/>
      <c r="PO102" s="6"/>
      <c r="PP102" s="6"/>
      <c r="PQ102" s="6"/>
      <c r="PR102" s="6"/>
      <c r="PS102" s="6"/>
      <c r="PT102" s="6"/>
      <c r="PU102" s="6"/>
      <c r="PV102" s="6"/>
      <c r="PW102" s="6"/>
      <c r="PX102" s="6"/>
      <c r="PY102" s="6"/>
      <c r="PZ102" s="6"/>
      <c r="QA102" s="6"/>
      <c r="QB102" s="6"/>
      <c r="QC102" s="6"/>
      <c r="QD102" s="6"/>
      <c r="QE102" s="6"/>
      <c r="QF102" s="6"/>
      <c r="QG102" s="6"/>
      <c r="QH102" s="6"/>
      <c r="QI102" s="6"/>
      <c r="QJ102" s="6"/>
      <c r="QK102" s="6"/>
      <c r="QL102" s="6"/>
      <c r="QM102" s="6"/>
      <c r="QN102" s="6"/>
      <c r="QO102" s="6"/>
      <c r="QP102" s="6"/>
      <c r="QQ102" s="6"/>
      <c r="QR102" s="6"/>
      <c r="QS102" s="6"/>
      <c r="QT102" s="6"/>
      <c r="QU102" s="6"/>
      <c r="QV102" s="6"/>
      <c r="QW102" s="6"/>
      <c r="QX102" s="6"/>
      <c r="QY102" s="6"/>
      <c r="QZ102" s="6"/>
      <c r="RA102" s="6"/>
      <c r="RB102" s="6"/>
      <c r="RC102" s="6"/>
      <c r="RD102" s="6"/>
      <c r="RE102" s="6"/>
      <c r="RF102" s="6"/>
      <c r="RG102" s="6"/>
      <c r="RH102" s="6"/>
      <c r="RI102" s="6"/>
      <c r="RJ102" s="6"/>
      <c r="RK102" s="6"/>
      <c r="RL102" s="6"/>
      <c r="RM102" s="6"/>
      <c r="RN102" s="6"/>
      <c r="RO102" s="6"/>
      <c r="RP102" s="6"/>
      <c r="RQ102" s="6"/>
      <c r="RR102" s="6"/>
      <c r="RS102" s="6"/>
      <c r="RT102" s="6"/>
      <c r="RU102" s="6"/>
      <c r="RV102" s="6"/>
      <c r="RW102" s="6"/>
      <c r="RX102" s="6"/>
      <c r="RY102" s="6"/>
      <c r="RZ102" s="6"/>
      <c r="SA102" s="6"/>
      <c r="SB102" s="6"/>
      <c r="SC102" s="6"/>
      <c r="SD102" s="6"/>
      <c r="SE102" s="6"/>
      <c r="SF102" s="6"/>
      <c r="SG102" s="6"/>
      <c r="SH102" s="6"/>
      <c r="SI102" s="6"/>
      <c r="SJ102" s="6"/>
      <c r="SK102" s="6"/>
      <c r="SL102" s="6"/>
      <c r="SM102" s="6"/>
      <c r="SN102" s="6"/>
      <c r="SO102" s="6"/>
      <c r="SP102" s="6"/>
      <c r="SQ102" s="6"/>
      <c r="SR102" s="6"/>
      <c r="SS102" s="6"/>
      <c r="ST102" s="6"/>
      <c r="SU102" s="6"/>
      <c r="SV102" s="6"/>
      <c r="SW102" s="6"/>
      <c r="SX102" s="6"/>
      <c r="SY102" s="6"/>
      <c r="SZ102" s="6"/>
      <c r="TA102" s="6"/>
      <c r="TB102" s="6"/>
      <c r="TC102" s="6"/>
      <c r="TD102" s="6"/>
      <c r="TE102" s="6"/>
      <c r="TF102" s="6"/>
      <c r="TG102" s="6"/>
      <c r="TH102" s="6"/>
      <c r="TI102" s="6"/>
      <c r="TJ102" s="6"/>
      <c r="TK102" s="6"/>
      <c r="TL102" s="6"/>
      <c r="TM102" s="6"/>
      <c r="TN102" s="6"/>
      <c r="TO102" s="6"/>
      <c r="TP102" s="6"/>
      <c r="TQ102" s="6"/>
      <c r="TR102" s="6"/>
      <c r="TS102" s="6"/>
      <c r="TT102" s="6"/>
      <c r="TU102" s="6"/>
      <c r="TV102" s="6"/>
      <c r="TW102" s="6"/>
      <c r="TX102" s="6"/>
      <c r="TY102" s="6"/>
      <c r="TZ102" s="6"/>
      <c r="UA102" s="6"/>
      <c r="UB102" s="6"/>
      <c r="UC102" s="6"/>
      <c r="UD102" s="6"/>
      <c r="UE102" s="6"/>
      <c r="UF102" s="6"/>
      <c r="UG102" s="6"/>
      <c r="UH102" s="6"/>
      <c r="UI102" s="6"/>
      <c r="UJ102" s="6"/>
      <c r="UK102" s="6"/>
      <c r="UL102" s="6"/>
      <c r="UM102" s="6"/>
      <c r="UN102" s="6"/>
      <c r="UO102" s="6"/>
      <c r="UP102" s="6"/>
      <c r="UQ102" s="6"/>
      <c r="UR102" s="6"/>
      <c r="US102" s="6"/>
      <c r="UT102" s="6"/>
      <c r="UU102" s="6"/>
      <c r="UV102" s="6"/>
      <c r="UW102" s="6"/>
      <c r="UX102" s="6"/>
      <c r="UY102" s="6"/>
      <c r="UZ102" s="6"/>
      <c r="VA102" s="6"/>
      <c r="VB102" s="6"/>
      <c r="VC102" s="6"/>
      <c r="VD102" s="6"/>
      <c r="VE102" s="6"/>
      <c r="VF102" s="6"/>
      <c r="VG102" s="6"/>
      <c r="VH102" s="6"/>
      <c r="VI102" s="6"/>
      <c r="VJ102" s="6"/>
      <c r="VK102" s="6"/>
      <c r="VL102" s="6"/>
      <c r="VM102" s="6"/>
      <c r="VN102" s="6"/>
      <c r="VO102" s="6"/>
      <c r="VP102" s="6"/>
      <c r="VQ102" s="6"/>
      <c r="VR102" s="6"/>
      <c r="VS102" s="6"/>
      <c r="VT102" s="6"/>
      <c r="VU102" s="6"/>
      <c r="VV102" s="6"/>
      <c r="VW102" s="6"/>
      <c r="VX102" s="6"/>
      <c r="VY102" s="6"/>
      <c r="VZ102" s="6"/>
      <c r="WA102" s="6"/>
      <c r="WB102" s="6"/>
      <c r="WC102" s="6"/>
      <c r="WD102" s="6"/>
      <c r="WE102" s="6"/>
      <c r="WF102" s="6"/>
      <c r="WG102" s="6"/>
      <c r="WH102" s="6"/>
      <c r="WI102" s="6"/>
      <c r="WJ102" s="6"/>
      <c r="WK102" s="6"/>
      <c r="WL102" s="6"/>
      <c r="WM102" s="6"/>
      <c r="WN102" s="6"/>
      <c r="WO102" s="6"/>
      <c r="WP102" s="6"/>
      <c r="WQ102" s="6"/>
      <c r="WR102" s="6"/>
    </row>
    <row r="103" spans="1:616" s="9" customFormat="1" x14ac:dyDescent="0.3">
      <c r="A103" s="35" t="s">
        <v>45</v>
      </c>
      <c r="B103" s="145">
        <v>18647461</v>
      </c>
      <c r="C103" s="75" t="s">
        <v>99</v>
      </c>
      <c r="D103" s="75" t="s">
        <v>99</v>
      </c>
      <c r="E103" s="102">
        <v>2385142.9300000002</v>
      </c>
      <c r="F103" s="92">
        <v>21032603.93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  <c r="GI103" s="8"/>
      <c r="GJ103" s="8"/>
      <c r="GK103" s="8"/>
      <c r="GL103" s="8"/>
      <c r="GM103" s="8"/>
      <c r="GN103" s="8"/>
      <c r="GO103" s="8"/>
      <c r="GP103" s="8"/>
      <c r="GQ103" s="8"/>
      <c r="GR103" s="8"/>
      <c r="GS103" s="8"/>
      <c r="GT103" s="8"/>
      <c r="GU103" s="8"/>
      <c r="GV103" s="8"/>
      <c r="GW103" s="8"/>
      <c r="GX103" s="8"/>
      <c r="GY103" s="8"/>
      <c r="GZ103" s="8"/>
      <c r="HA103" s="8"/>
      <c r="HB103" s="8"/>
      <c r="HC103" s="8"/>
      <c r="HD103" s="8"/>
      <c r="HE103" s="8"/>
      <c r="HF103" s="8"/>
      <c r="HG103" s="8"/>
      <c r="HH103" s="8"/>
      <c r="HI103" s="8"/>
      <c r="HJ103" s="8"/>
      <c r="HK103" s="8"/>
      <c r="HL103" s="8"/>
      <c r="HM103" s="8"/>
      <c r="HN103" s="8"/>
      <c r="HO103" s="8"/>
      <c r="HP103" s="8"/>
      <c r="HQ103" s="8"/>
      <c r="HR103" s="8"/>
      <c r="HS103" s="8"/>
      <c r="HT103" s="8"/>
      <c r="HU103" s="8"/>
      <c r="HV103" s="8"/>
      <c r="HW103" s="8"/>
      <c r="HX103" s="8"/>
      <c r="HY103" s="8"/>
      <c r="HZ103" s="8"/>
      <c r="IA103" s="8"/>
      <c r="IB103" s="8"/>
      <c r="IC103" s="8"/>
      <c r="ID103" s="8"/>
      <c r="IE103" s="8"/>
      <c r="IF103" s="8"/>
      <c r="IG103" s="8"/>
      <c r="IH103" s="8"/>
      <c r="II103" s="8"/>
      <c r="IJ103" s="8"/>
      <c r="IK103" s="8"/>
      <c r="IL103" s="8"/>
      <c r="IM103" s="8"/>
      <c r="IN103" s="8"/>
      <c r="IO103" s="8"/>
      <c r="IP103" s="8"/>
      <c r="IQ103" s="8"/>
      <c r="IR103" s="8"/>
      <c r="IS103" s="8"/>
      <c r="IT103" s="8"/>
      <c r="IU103" s="8"/>
      <c r="IV103" s="8"/>
      <c r="IW103" s="8"/>
      <c r="IX103" s="8"/>
      <c r="IY103" s="8"/>
      <c r="IZ103" s="8"/>
      <c r="JA103" s="8"/>
      <c r="JB103" s="8"/>
      <c r="JC103" s="8"/>
      <c r="JD103" s="8"/>
      <c r="JE103" s="8"/>
      <c r="JF103" s="8"/>
      <c r="JG103" s="8"/>
      <c r="JH103" s="8"/>
      <c r="JI103" s="8"/>
      <c r="JJ103" s="8"/>
      <c r="JK103" s="8"/>
      <c r="JL103" s="8"/>
      <c r="JM103" s="8"/>
      <c r="JN103" s="8"/>
      <c r="JO103" s="8"/>
      <c r="JP103" s="8"/>
      <c r="JQ103" s="8"/>
      <c r="JR103" s="8"/>
      <c r="JS103" s="8"/>
      <c r="JT103" s="8"/>
      <c r="JU103" s="8"/>
      <c r="JV103" s="8"/>
      <c r="JW103" s="8"/>
      <c r="JX103" s="8"/>
      <c r="JY103" s="8"/>
      <c r="JZ103" s="8"/>
      <c r="KA103" s="8"/>
      <c r="KB103" s="8"/>
      <c r="KC103" s="8"/>
      <c r="KD103" s="8"/>
      <c r="KE103" s="8"/>
      <c r="KF103" s="8"/>
      <c r="KG103" s="8"/>
      <c r="KH103" s="8"/>
      <c r="KI103" s="8"/>
      <c r="KJ103" s="8"/>
      <c r="KK103" s="8"/>
      <c r="KL103" s="8"/>
      <c r="KM103" s="8"/>
      <c r="KN103" s="8"/>
      <c r="KO103" s="8"/>
      <c r="KP103" s="8"/>
      <c r="KQ103" s="8"/>
      <c r="KR103" s="8"/>
      <c r="KS103" s="8"/>
      <c r="KT103" s="8"/>
      <c r="KU103" s="8"/>
      <c r="KV103" s="8"/>
      <c r="KW103" s="8"/>
      <c r="KX103" s="8"/>
      <c r="KY103" s="8"/>
      <c r="KZ103" s="8"/>
      <c r="LA103" s="8"/>
      <c r="LB103" s="8"/>
      <c r="LC103" s="8"/>
      <c r="LD103" s="8"/>
      <c r="LE103" s="8"/>
      <c r="LF103" s="8"/>
      <c r="LG103" s="8"/>
      <c r="LH103" s="8"/>
      <c r="LI103" s="8"/>
      <c r="LJ103" s="8"/>
      <c r="LK103" s="8"/>
      <c r="LL103" s="8"/>
      <c r="LM103" s="8"/>
      <c r="LN103" s="8"/>
      <c r="LO103" s="8"/>
      <c r="LP103" s="8"/>
      <c r="LQ103" s="8"/>
      <c r="LR103" s="8"/>
      <c r="LS103" s="8"/>
      <c r="LT103" s="8"/>
      <c r="LU103" s="8"/>
      <c r="LV103" s="8"/>
      <c r="LW103" s="8"/>
      <c r="LX103" s="8"/>
      <c r="LY103" s="8"/>
      <c r="LZ103" s="8"/>
      <c r="MA103" s="8"/>
      <c r="MB103" s="8"/>
      <c r="MC103" s="8"/>
      <c r="MD103" s="8"/>
      <c r="ME103" s="8"/>
      <c r="MF103" s="8"/>
      <c r="MG103" s="8"/>
      <c r="MH103" s="8"/>
      <c r="MI103" s="8"/>
      <c r="MJ103" s="8"/>
      <c r="MK103" s="8"/>
      <c r="ML103" s="8"/>
      <c r="MM103" s="8"/>
      <c r="MN103" s="8"/>
      <c r="MO103" s="8"/>
      <c r="MP103" s="8"/>
      <c r="MQ103" s="8"/>
      <c r="MR103" s="8"/>
      <c r="MS103" s="8"/>
      <c r="MT103" s="8"/>
      <c r="MU103" s="8"/>
      <c r="MV103" s="8"/>
      <c r="MW103" s="8"/>
      <c r="MX103" s="8"/>
      <c r="MY103" s="8"/>
      <c r="MZ103" s="8"/>
      <c r="NA103" s="8"/>
      <c r="NB103" s="8"/>
      <c r="NC103" s="8"/>
      <c r="ND103" s="8"/>
      <c r="NE103" s="8"/>
      <c r="NF103" s="8"/>
      <c r="NG103" s="8"/>
      <c r="NH103" s="8"/>
      <c r="NI103" s="8"/>
      <c r="NJ103" s="8"/>
      <c r="NK103" s="8"/>
      <c r="NL103" s="8"/>
      <c r="NM103" s="8"/>
      <c r="NN103" s="8"/>
      <c r="NO103" s="8"/>
      <c r="NP103" s="8"/>
      <c r="NQ103" s="8"/>
      <c r="NR103" s="8"/>
      <c r="NS103" s="8"/>
      <c r="NT103" s="8"/>
      <c r="NU103" s="8"/>
      <c r="NV103" s="8"/>
      <c r="NW103" s="8"/>
      <c r="NX103" s="8"/>
      <c r="NY103" s="8"/>
      <c r="NZ103" s="8"/>
      <c r="OA103" s="8"/>
      <c r="OB103" s="8"/>
      <c r="OC103" s="8"/>
      <c r="OD103" s="8"/>
      <c r="OE103" s="8"/>
      <c r="OF103" s="8"/>
      <c r="OG103" s="8"/>
      <c r="OH103" s="8"/>
      <c r="OI103" s="8"/>
      <c r="OJ103" s="8"/>
      <c r="OK103" s="8"/>
      <c r="OL103" s="8"/>
      <c r="OM103" s="8"/>
      <c r="ON103" s="8"/>
      <c r="OO103" s="8"/>
      <c r="OP103" s="8"/>
      <c r="OQ103" s="8"/>
      <c r="OR103" s="8"/>
      <c r="OS103" s="8"/>
      <c r="OT103" s="8"/>
      <c r="OU103" s="8"/>
      <c r="OV103" s="8"/>
      <c r="OW103" s="8"/>
      <c r="OX103" s="8"/>
      <c r="OY103" s="8"/>
      <c r="OZ103" s="8"/>
      <c r="PA103" s="8"/>
      <c r="PB103" s="8"/>
      <c r="PC103" s="8"/>
      <c r="PD103" s="8"/>
      <c r="PE103" s="8"/>
      <c r="PF103" s="8"/>
      <c r="PG103" s="8"/>
      <c r="PH103" s="8"/>
      <c r="PI103" s="8"/>
      <c r="PJ103" s="8"/>
      <c r="PK103" s="8"/>
      <c r="PL103" s="8"/>
      <c r="PM103" s="8"/>
      <c r="PN103" s="8"/>
      <c r="PO103" s="8"/>
      <c r="PP103" s="8"/>
      <c r="PQ103" s="8"/>
      <c r="PR103" s="8"/>
      <c r="PS103" s="8"/>
      <c r="PT103" s="8"/>
      <c r="PU103" s="8"/>
      <c r="PV103" s="8"/>
      <c r="PW103" s="8"/>
      <c r="PX103" s="8"/>
      <c r="PY103" s="8"/>
      <c r="PZ103" s="8"/>
      <c r="QA103" s="8"/>
      <c r="QB103" s="8"/>
      <c r="QC103" s="8"/>
      <c r="QD103" s="8"/>
      <c r="QE103" s="8"/>
      <c r="QF103" s="8"/>
      <c r="QG103" s="8"/>
      <c r="QH103" s="8"/>
      <c r="QI103" s="8"/>
      <c r="QJ103" s="8"/>
      <c r="QK103" s="8"/>
      <c r="QL103" s="8"/>
      <c r="QM103" s="8"/>
      <c r="QN103" s="8"/>
      <c r="QO103" s="8"/>
      <c r="QP103" s="8"/>
      <c r="QQ103" s="8"/>
      <c r="QR103" s="8"/>
      <c r="QS103" s="8"/>
      <c r="QT103" s="8"/>
      <c r="QU103" s="8"/>
      <c r="QV103" s="8"/>
      <c r="QW103" s="8"/>
      <c r="QX103" s="8"/>
      <c r="QY103" s="8"/>
      <c r="QZ103" s="8"/>
      <c r="RA103" s="8"/>
      <c r="RB103" s="8"/>
      <c r="RC103" s="8"/>
      <c r="RD103" s="8"/>
      <c r="RE103" s="8"/>
      <c r="RF103" s="8"/>
      <c r="RG103" s="8"/>
      <c r="RH103" s="8"/>
      <c r="RI103" s="8"/>
      <c r="RJ103" s="8"/>
      <c r="RK103" s="8"/>
      <c r="RL103" s="8"/>
      <c r="RM103" s="8"/>
      <c r="RN103" s="8"/>
      <c r="RO103" s="8"/>
      <c r="RP103" s="8"/>
      <c r="RQ103" s="8"/>
      <c r="RR103" s="8"/>
      <c r="RS103" s="8"/>
      <c r="RT103" s="8"/>
      <c r="RU103" s="8"/>
      <c r="RV103" s="8"/>
      <c r="RW103" s="8"/>
      <c r="RX103" s="8"/>
      <c r="RY103" s="8"/>
      <c r="RZ103" s="8"/>
      <c r="SA103" s="8"/>
      <c r="SB103" s="8"/>
      <c r="SC103" s="8"/>
      <c r="SD103" s="8"/>
      <c r="SE103" s="8"/>
      <c r="SF103" s="8"/>
      <c r="SG103" s="8"/>
      <c r="SH103" s="8"/>
      <c r="SI103" s="8"/>
      <c r="SJ103" s="8"/>
      <c r="SK103" s="8"/>
      <c r="SL103" s="8"/>
      <c r="SM103" s="8"/>
      <c r="SN103" s="8"/>
      <c r="SO103" s="8"/>
      <c r="SP103" s="8"/>
      <c r="SQ103" s="8"/>
      <c r="SR103" s="8"/>
      <c r="SS103" s="8"/>
      <c r="ST103" s="8"/>
      <c r="SU103" s="8"/>
      <c r="SV103" s="8"/>
      <c r="SW103" s="8"/>
      <c r="SX103" s="8"/>
      <c r="SY103" s="8"/>
      <c r="SZ103" s="8"/>
      <c r="TA103" s="8"/>
      <c r="TB103" s="8"/>
      <c r="TC103" s="8"/>
      <c r="TD103" s="8"/>
      <c r="TE103" s="8"/>
      <c r="TF103" s="8"/>
      <c r="TG103" s="8"/>
      <c r="TH103" s="8"/>
      <c r="TI103" s="8"/>
      <c r="TJ103" s="8"/>
      <c r="TK103" s="8"/>
      <c r="TL103" s="8"/>
      <c r="TM103" s="8"/>
      <c r="TN103" s="8"/>
      <c r="TO103" s="8"/>
      <c r="TP103" s="8"/>
      <c r="TQ103" s="8"/>
      <c r="TR103" s="8"/>
      <c r="TS103" s="8"/>
      <c r="TT103" s="8"/>
      <c r="TU103" s="8"/>
      <c r="TV103" s="8"/>
      <c r="TW103" s="8"/>
      <c r="TX103" s="8"/>
      <c r="TY103" s="8"/>
      <c r="TZ103" s="8"/>
      <c r="UA103" s="8"/>
      <c r="UB103" s="8"/>
      <c r="UC103" s="8"/>
      <c r="UD103" s="8"/>
      <c r="UE103" s="8"/>
      <c r="UF103" s="8"/>
      <c r="UG103" s="8"/>
      <c r="UH103" s="8"/>
      <c r="UI103" s="8"/>
      <c r="UJ103" s="8"/>
      <c r="UK103" s="8"/>
      <c r="UL103" s="8"/>
      <c r="UM103" s="8"/>
      <c r="UN103" s="8"/>
      <c r="UO103" s="8"/>
      <c r="UP103" s="8"/>
      <c r="UQ103" s="8"/>
      <c r="UR103" s="8"/>
      <c r="US103" s="8"/>
      <c r="UT103" s="8"/>
      <c r="UU103" s="8"/>
      <c r="UV103" s="8"/>
      <c r="UW103" s="8"/>
      <c r="UX103" s="8"/>
      <c r="UY103" s="8"/>
      <c r="UZ103" s="8"/>
      <c r="VA103" s="8"/>
      <c r="VB103" s="8"/>
      <c r="VC103" s="8"/>
      <c r="VD103" s="8"/>
      <c r="VE103" s="8"/>
      <c r="VF103" s="8"/>
      <c r="VG103" s="8"/>
      <c r="VH103" s="8"/>
      <c r="VI103" s="8"/>
      <c r="VJ103" s="8"/>
      <c r="VK103" s="8"/>
      <c r="VL103" s="8"/>
      <c r="VM103" s="8"/>
      <c r="VN103" s="8"/>
      <c r="VO103" s="8"/>
      <c r="VP103" s="8"/>
      <c r="VQ103" s="8"/>
      <c r="VR103" s="8"/>
      <c r="VS103" s="8"/>
      <c r="VT103" s="8"/>
      <c r="VU103" s="8"/>
      <c r="VV103" s="8"/>
      <c r="VW103" s="8"/>
      <c r="VX103" s="8"/>
      <c r="VY103" s="8"/>
      <c r="VZ103" s="8"/>
      <c r="WA103" s="8"/>
      <c r="WB103" s="8"/>
      <c r="WC103" s="8"/>
      <c r="WD103" s="8"/>
      <c r="WE103" s="8"/>
      <c r="WF103" s="8"/>
      <c r="WG103" s="8"/>
      <c r="WH103" s="8"/>
      <c r="WI103" s="8"/>
      <c r="WJ103" s="8"/>
      <c r="WK103" s="8"/>
      <c r="WL103" s="8"/>
      <c r="WM103" s="8"/>
      <c r="WN103" s="8"/>
      <c r="WO103" s="8"/>
      <c r="WP103" s="8"/>
      <c r="WQ103" s="8"/>
      <c r="WR103" s="8"/>
    </row>
    <row r="104" spans="1:616" s="7" customFormat="1" x14ac:dyDescent="0.3">
      <c r="A104" s="43" t="s">
        <v>80</v>
      </c>
      <c r="B104" s="150">
        <v>178810436</v>
      </c>
      <c r="C104" s="150">
        <v>1016202</v>
      </c>
      <c r="D104" s="150">
        <v>-50145241.799999997</v>
      </c>
      <c r="E104" s="101">
        <v>213942073.68000001</v>
      </c>
      <c r="F104" s="98">
        <v>343623469.88</v>
      </c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6"/>
      <c r="OR104" s="6"/>
      <c r="OS104" s="6"/>
      <c r="OT104" s="6"/>
      <c r="OU104" s="6"/>
      <c r="OV104" s="6"/>
      <c r="OW104" s="6"/>
      <c r="OX104" s="6"/>
      <c r="OY104" s="6"/>
      <c r="OZ104" s="6"/>
      <c r="PA104" s="6"/>
      <c r="PB104" s="6"/>
      <c r="PC104" s="6"/>
      <c r="PD104" s="6"/>
      <c r="PE104" s="6"/>
      <c r="PF104" s="6"/>
      <c r="PG104" s="6"/>
      <c r="PH104" s="6"/>
      <c r="PI104" s="6"/>
      <c r="PJ104" s="6"/>
      <c r="PK104" s="6"/>
      <c r="PL104" s="6"/>
      <c r="PM104" s="6"/>
      <c r="PN104" s="6"/>
      <c r="PO104" s="6"/>
      <c r="PP104" s="6"/>
      <c r="PQ104" s="6"/>
      <c r="PR104" s="6"/>
      <c r="PS104" s="6"/>
      <c r="PT104" s="6"/>
      <c r="PU104" s="6"/>
      <c r="PV104" s="6"/>
      <c r="PW104" s="6"/>
      <c r="PX104" s="6"/>
      <c r="PY104" s="6"/>
      <c r="PZ104" s="6"/>
      <c r="QA104" s="6"/>
      <c r="QB104" s="6"/>
      <c r="QC104" s="6"/>
      <c r="QD104" s="6"/>
      <c r="QE104" s="6"/>
      <c r="QF104" s="6"/>
      <c r="QG104" s="6"/>
      <c r="QH104" s="6"/>
      <c r="QI104" s="6"/>
      <c r="QJ104" s="6"/>
      <c r="QK104" s="6"/>
      <c r="QL104" s="6"/>
      <c r="QM104" s="6"/>
      <c r="QN104" s="6"/>
      <c r="QO104" s="6"/>
      <c r="QP104" s="6"/>
      <c r="QQ104" s="6"/>
      <c r="QR104" s="6"/>
      <c r="QS104" s="6"/>
      <c r="QT104" s="6"/>
      <c r="QU104" s="6"/>
      <c r="QV104" s="6"/>
      <c r="QW104" s="6"/>
      <c r="QX104" s="6"/>
      <c r="QY104" s="6"/>
      <c r="QZ104" s="6"/>
      <c r="RA104" s="6"/>
      <c r="RB104" s="6"/>
      <c r="RC104" s="6"/>
      <c r="RD104" s="6"/>
      <c r="RE104" s="6"/>
      <c r="RF104" s="6"/>
      <c r="RG104" s="6"/>
      <c r="RH104" s="6"/>
      <c r="RI104" s="6"/>
      <c r="RJ104" s="6"/>
      <c r="RK104" s="6"/>
      <c r="RL104" s="6"/>
      <c r="RM104" s="6"/>
      <c r="RN104" s="6"/>
      <c r="RO104" s="6"/>
      <c r="RP104" s="6"/>
      <c r="RQ104" s="6"/>
      <c r="RR104" s="6"/>
      <c r="RS104" s="6"/>
      <c r="RT104" s="6"/>
      <c r="RU104" s="6"/>
      <c r="RV104" s="6"/>
      <c r="RW104" s="6"/>
      <c r="RX104" s="6"/>
      <c r="RY104" s="6"/>
      <c r="RZ104" s="6"/>
      <c r="SA104" s="6"/>
      <c r="SB104" s="6"/>
      <c r="SC104" s="6"/>
      <c r="SD104" s="6"/>
      <c r="SE104" s="6"/>
      <c r="SF104" s="6"/>
      <c r="SG104" s="6"/>
      <c r="SH104" s="6"/>
      <c r="SI104" s="6"/>
      <c r="SJ104" s="6"/>
      <c r="SK104" s="6"/>
      <c r="SL104" s="6"/>
      <c r="SM104" s="6"/>
      <c r="SN104" s="6"/>
      <c r="SO104" s="6"/>
      <c r="SP104" s="6"/>
      <c r="SQ104" s="6"/>
      <c r="SR104" s="6"/>
      <c r="SS104" s="6"/>
      <c r="ST104" s="6"/>
      <c r="SU104" s="6"/>
      <c r="SV104" s="6"/>
      <c r="SW104" s="6"/>
      <c r="SX104" s="6"/>
      <c r="SY104" s="6"/>
      <c r="SZ104" s="6"/>
      <c r="TA104" s="6"/>
      <c r="TB104" s="6"/>
      <c r="TC104" s="6"/>
      <c r="TD104" s="6"/>
      <c r="TE104" s="6"/>
      <c r="TF104" s="6"/>
      <c r="TG104" s="6"/>
      <c r="TH104" s="6"/>
      <c r="TI104" s="6"/>
      <c r="TJ104" s="6"/>
      <c r="TK104" s="6"/>
      <c r="TL104" s="6"/>
      <c r="TM104" s="6"/>
      <c r="TN104" s="6"/>
      <c r="TO104" s="6"/>
      <c r="TP104" s="6"/>
      <c r="TQ104" s="6"/>
      <c r="TR104" s="6"/>
      <c r="TS104" s="6"/>
      <c r="TT104" s="6"/>
      <c r="TU104" s="6"/>
      <c r="TV104" s="6"/>
      <c r="TW104" s="6"/>
      <c r="TX104" s="6"/>
      <c r="TY104" s="6"/>
      <c r="TZ104" s="6"/>
      <c r="UA104" s="6"/>
      <c r="UB104" s="6"/>
      <c r="UC104" s="6"/>
      <c r="UD104" s="6"/>
      <c r="UE104" s="6"/>
      <c r="UF104" s="6"/>
      <c r="UG104" s="6"/>
      <c r="UH104" s="6"/>
      <c r="UI104" s="6"/>
      <c r="UJ104" s="6"/>
      <c r="UK104" s="6"/>
      <c r="UL104" s="6"/>
      <c r="UM104" s="6"/>
      <c r="UN104" s="6"/>
      <c r="UO104" s="6"/>
      <c r="UP104" s="6"/>
      <c r="UQ104" s="6"/>
      <c r="UR104" s="6"/>
      <c r="US104" s="6"/>
      <c r="UT104" s="6"/>
      <c r="UU104" s="6"/>
      <c r="UV104" s="6"/>
      <c r="UW104" s="6"/>
      <c r="UX104" s="6"/>
      <c r="UY104" s="6"/>
      <c r="UZ104" s="6"/>
      <c r="VA104" s="6"/>
      <c r="VB104" s="6"/>
      <c r="VC104" s="6"/>
      <c r="VD104" s="6"/>
      <c r="VE104" s="6"/>
      <c r="VF104" s="6"/>
      <c r="VG104" s="6"/>
      <c r="VH104" s="6"/>
      <c r="VI104" s="6"/>
      <c r="VJ104" s="6"/>
      <c r="VK104" s="6"/>
      <c r="VL104" s="6"/>
      <c r="VM104" s="6"/>
      <c r="VN104" s="6"/>
      <c r="VO104" s="6"/>
      <c r="VP104" s="6"/>
      <c r="VQ104" s="6"/>
      <c r="VR104" s="6"/>
      <c r="VS104" s="6"/>
      <c r="VT104" s="6"/>
      <c r="VU104" s="6"/>
      <c r="VV104" s="6"/>
      <c r="VW104" s="6"/>
      <c r="VX104" s="6"/>
      <c r="VY104" s="6"/>
      <c r="VZ104" s="6"/>
      <c r="WA104" s="6"/>
      <c r="WB104" s="6"/>
      <c r="WC104" s="6"/>
      <c r="WD104" s="6"/>
      <c r="WE104" s="6"/>
      <c r="WF104" s="6"/>
      <c r="WG104" s="6"/>
      <c r="WH104" s="6"/>
      <c r="WI104" s="6"/>
      <c r="WJ104" s="6"/>
      <c r="WK104" s="6"/>
      <c r="WL104" s="6"/>
      <c r="WM104" s="6"/>
      <c r="WN104" s="6"/>
      <c r="WO104" s="6"/>
      <c r="WP104" s="6"/>
      <c r="WQ104" s="6"/>
      <c r="WR104" s="6"/>
    </row>
    <row r="105" spans="1:616" s="7" customFormat="1" x14ac:dyDescent="0.3">
      <c r="A105" s="35" t="s">
        <v>70</v>
      </c>
      <c r="B105" s="145">
        <v>3109472</v>
      </c>
      <c r="C105" s="75" t="s">
        <v>99</v>
      </c>
      <c r="D105" s="145">
        <v>1932930</v>
      </c>
      <c r="E105" s="102">
        <v>1643396.99</v>
      </c>
      <c r="F105" s="92">
        <v>6685798.9900000002</v>
      </c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6"/>
      <c r="OR105" s="6"/>
      <c r="OS105" s="6"/>
      <c r="OT105" s="6"/>
      <c r="OU105" s="6"/>
      <c r="OV105" s="6"/>
      <c r="OW105" s="6"/>
      <c r="OX105" s="6"/>
      <c r="OY105" s="6"/>
      <c r="OZ105" s="6"/>
      <c r="PA105" s="6"/>
      <c r="PB105" s="6"/>
      <c r="PC105" s="6"/>
      <c r="PD105" s="6"/>
      <c r="PE105" s="6"/>
      <c r="PF105" s="6"/>
      <c r="PG105" s="6"/>
      <c r="PH105" s="6"/>
      <c r="PI105" s="6"/>
      <c r="PJ105" s="6"/>
      <c r="PK105" s="6"/>
      <c r="PL105" s="6"/>
      <c r="PM105" s="6"/>
      <c r="PN105" s="6"/>
      <c r="PO105" s="6"/>
      <c r="PP105" s="6"/>
      <c r="PQ105" s="6"/>
      <c r="PR105" s="6"/>
      <c r="PS105" s="6"/>
      <c r="PT105" s="6"/>
      <c r="PU105" s="6"/>
      <c r="PV105" s="6"/>
      <c r="PW105" s="6"/>
      <c r="PX105" s="6"/>
      <c r="PY105" s="6"/>
      <c r="PZ105" s="6"/>
      <c r="QA105" s="6"/>
      <c r="QB105" s="6"/>
      <c r="QC105" s="6"/>
      <c r="QD105" s="6"/>
      <c r="QE105" s="6"/>
      <c r="QF105" s="6"/>
      <c r="QG105" s="6"/>
      <c r="QH105" s="6"/>
      <c r="QI105" s="6"/>
      <c r="QJ105" s="6"/>
      <c r="QK105" s="6"/>
      <c r="QL105" s="6"/>
      <c r="QM105" s="6"/>
      <c r="QN105" s="6"/>
      <c r="QO105" s="6"/>
      <c r="QP105" s="6"/>
      <c r="QQ105" s="6"/>
      <c r="QR105" s="6"/>
      <c r="QS105" s="6"/>
      <c r="QT105" s="6"/>
      <c r="QU105" s="6"/>
      <c r="QV105" s="6"/>
      <c r="QW105" s="6"/>
      <c r="QX105" s="6"/>
      <c r="QY105" s="6"/>
      <c r="QZ105" s="6"/>
      <c r="RA105" s="6"/>
      <c r="RB105" s="6"/>
      <c r="RC105" s="6"/>
      <c r="RD105" s="6"/>
      <c r="RE105" s="6"/>
      <c r="RF105" s="6"/>
      <c r="RG105" s="6"/>
      <c r="RH105" s="6"/>
      <c r="RI105" s="6"/>
      <c r="RJ105" s="6"/>
      <c r="RK105" s="6"/>
      <c r="RL105" s="6"/>
      <c r="RM105" s="6"/>
      <c r="RN105" s="6"/>
      <c r="RO105" s="6"/>
      <c r="RP105" s="6"/>
      <c r="RQ105" s="6"/>
      <c r="RR105" s="6"/>
      <c r="RS105" s="6"/>
      <c r="RT105" s="6"/>
      <c r="RU105" s="6"/>
      <c r="RV105" s="6"/>
      <c r="RW105" s="6"/>
      <c r="RX105" s="6"/>
      <c r="RY105" s="6"/>
      <c r="RZ105" s="6"/>
      <c r="SA105" s="6"/>
      <c r="SB105" s="6"/>
      <c r="SC105" s="6"/>
      <c r="SD105" s="6"/>
      <c r="SE105" s="6"/>
      <c r="SF105" s="6"/>
      <c r="SG105" s="6"/>
      <c r="SH105" s="6"/>
      <c r="SI105" s="6"/>
      <c r="SJ105" s="6"/>
      <c r="SK105" s="6"/>
      <c r="SL105" s="6"/>
      <c r="SM105" s="6"/>
      <c r="SN105" s="6"/>
      <c r="SO105" s="6"/>
      <c r="SP105" s="6"/>
      <c r="SQ105" s="6"/>
      <c r="SR105" s="6"/>
      <c r="SS105" s="6"/>
      <c r="ST105" s="6"/>
      <c r="SU105" s="6"/>
      <c r="SV105" s="6"/>
      <c r="SW105" s="6"/>
      <c r="SX105" s="6"/>
      <c r="SY105" s="6"/>
      <c r="SZ105" s="6"/>
      <c r="TA105" s="6"/>
      <c r="TB105" s="6"/>
      <c r="TC105" s="6"/>
      <c r="TD105" s="6"/>
      <c r="TE105" s="6"/>
      <c r="TF105" s="6"/>
      <c r="TG105" s="6"/>
      <c r="TH105" s="6"/>
      <c r="TI105" s="6"/>
      <c r="TJ105" s="6"/>
      <c r="TK105" s="6"/>
      <c r="TL105" s="6"/>
      <c r="TM105" s="6"/>
      <c r="TN105" s="6"/>
      <c r="TO105" s="6"/>
      <c r="TP105" s="6"/>
      <c r="TQ105" s="6"/>
      <c r="TR105" s="6"/>
      <c r="TS105" s="6"/>
      <c r="TT105" s="6"/>
      <c r="TU105" s="6"/>
      <c r="TV105" s="6"/>
      <c r="TW105" s="6"/>
      <c r="TX105" s="6"/>
      <c r="TY105" s="6"/>
      <c r="TZ105" s="6"/>
      <c r="UA105" s="6"/>
      <c r="UB105" s="6"/>
      <c r="UC105" s="6"/>
      <c r="UD105" s="6"/>
      <c r="UE105" s="6"/>
      <c r="UF105" s="6"/>
      <c r="UG105" s="6"/>
      <c r="UH105" s="6"/>
      <c r="UI105" s="6"/>
      <c r="UJ105" s="6"/>
      <c r="UK105" s="6"/>
      <c r="UL105" s="6"/>
      <c r="UM105" s="6"/>
      <c r="UN105" s="6"/>
      <c r="UO105" s="6"/>
      <c r="UP105" s="6"/>
      <c r="UQ105" s="6"/>
      <c r="UR105" s="6"/>
      <c r="US105" s="6"/>
      <c r="UT105" s="6"/>
      <c r="UU105" s="6"/>
      <c r="UV105" s="6"/>
      <c r="UW105" s="6"/>
      <c r="UX105" s="6"/>
      <c r="UY105" s="6"/>
      <c r="UZ105" s="6"/>
      <c r="VA105" s="6"/>
      <c r="VB105" s="6"/>
      <c r="VC105" s="6"/>
      <c r="VD105" s="6"/>
      <c r="VE105" s="6"/>
      <c r="VF105" s="6"/>
      <c r="VG105" s="6"/>
      <c r="VH105" s="6"/>
      <c r="VI105" s="6"/>
      <c r="VJ105" s="6"/>
      <c r="VK105" s="6"/>
      <c r="VL105" s="6"/>
      <c r="VM105" s="6"/>
      <c r="VN105" s="6"/>
      <c r="VO105" s="6"/>
      <c r="VP105" s="6"/>
      <c r="VQ105" s="6"/>
      <c r="VR105" s="6"/>
      <c r="VS105" s="6"/>
      <c r="VT105" s="6"/>
      <c r="VU105" s="6"/>
      <c r="VV105" s="6"/>
      <c r="VW105" s="6"/>
      <c r="VX105" s="6"/>
      <c r="VY105" s="6"/>
      <c r="VZ105" s="6"/>
      <c r="WA105" s="6"/>
      <c r="WB105" s="6"/>
      <c r="WC105" s="6"/>
      <c r="WD105" s="6"/>
      <c r="WE105" s="6"/>
      <c r="WF105" s="6"/>
      <c r="WG105" s="6"/>
      <c r="WH105" s="6"/>
      <c r="WI105" s="6"/>
      <c r="WJ105" s="6"/>
      <c r="WK105" s="6"/>
      <c r="WL105" s="6"/>
      <c r="WM105" s="6"/>
      <c r="WN105" s="6"/>
      <c r="WO105" s="6"/>
      <c r="WP105" s="6"/>
      <c r="WQ105" s="6"/>
      <c r="WR105" s="6"/>
    </row>
    <row r="106" spans="1:616" s="9" customFormat="1" x14ac:dyDescent="0.3">
      <c r="A106" s="35" t="s">
        <v>45</v>
      </c>
      <c r="B106" s="145">
        <v>65144726</v>
      </c>
      <c r="C106" s="75" t="s">
        <v>99</v>
      </c>
      <c r="D106" s="75" t="s">
        <v>99</v>
      </c>
      <c r="E106" s="102">
        <v>4872122.05</v>
      </c>
      <c r="F106" s="92">
        <v>70016848.049999997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  <c r="IW106" s="8"/>
      <c r="IX106" s="8"/>
      <c r="IY106" s="8"/>
      <c r="IZ106" s="8"/>
      <c r="JA106" s="8"/>
      <c r="JB106" s="8"/>
      <c r="JC106" s="8"/>
      <c r="JD106" s="8"/>
      <c r="JE106" s="8"/>
      <c r="JF106" s="8"/>
      <c r="JG106" s="8"/>
      <c r="JH106" s="8"/>
      <c r="JI106" s="8"/>
      <c r="JJ106" s="8"/>
      <c r="JK106" s="8"/>
      <c r="JL106" s="8"/>
      <c r="JM106" s="8"/>
      <c r="JN106" s="8"/>
      <c r="JO106" s="8"/>
      <c r="JP106" s="8"/>
      <c r="JQ106" s="8"/>
      <c r="JR106" s="8"/>
      <c r="JS106" s="8"/>
      <c r="JT106" s="8"/>
      <c r="JU106" s="8"/>
      <c r="JV106" s="8"/>
      <c r="JW106" s="8"/>
      <c r="JX106" s="8"/>
      <c r="JY106" s="8"/>
      <c r="JZ106" s="8"/>
      <c r="KA106" s="8"/>
      <c r="KB106" s="8"/>
      <c r="KC106" s="8"/>
      <c r="KD106" s="8"/>
      <c r="KE106" s="8"/>
      <c r="KF106" s="8"/>
      <c r="KG106" s="8"/>
      <c r="KH106" s="8"/>
      <c r="KI106" s="8"/>
      <c r="KJ106" s="8"/>
      <c r="KK106" s="8"/>
      <c r="KL106" s="8"/>
      <c r="KM106" s="8"/>
      <c r="KN106" s="8"/>
      <c r="KO106" s="8"/>
      <c r="KP106" s="8"/>
      <c r="KQ106" s="8"/>
      <c r="KR106" s="8"/>
      <c r="KS106" s="8"/>
      <c r="KT106" s="8"/>
      <c r="KU106" s="8"/>
      <c r="KV106" s="8"/>
      <c r="KW106" s="8"/>
      <c r="KX106" s="8"/>
      <c r="KY106" s="8"/>
      <c r="KZ106" s="8"/>
      <c r="LA106" s="8"/>
      <c r="LB106" s="8"/>
      <c r="LC106" s="8"/>
      <c r="LD106" s="8"/>
      <c r="LE106" s="8"/>
      <c r="LF106" s="8"/>
      <c r="LG106" s="8"/>
      <c r="LH106" s="8"/>
      <c r="LI106" s="8"/>
      <c r="LJ106" s="8"/>
      <c r="LK106" s="8"/>
      <c r="LL106" s="8"/>
      <c r="LM106" s="8"/>
      <c r="LN106" s="8"/>
      <c r="LO106" s="8"/>
      <c r="LP106" s="8"/>
      <c r="LQ106" s="8"/>
      <c r="LR106" s="8"/>
      <c r="LS106" s="8"/>
      <c r="LT106" s="8"/>
      <c r="LU106" s="8"/>
      <c r="LV106" s="8"/>
      <c r="LW106" s="8"/>
      <c r="LX106" s="8"/>
      <c r="LY106" s="8"/>
      <c r="LZ106" s="8"/>
      <c r="MA106" s="8"/>
      <c r="MB106" s="8"/>
      <c r="MC106" s="8"/>
      <c r="MD106" s="8"/>
      <c r="ME106" s="8"/>
      <c r="MF106" s="8"/>
      <c r="MG106" s="8"/>
      <c r="MH106" s="8"/>
      <c r="MI106" s="8"/>
      <c r="MJ106" s="8"/>
      <c r="MK106" s="8"/>
      <c r="ML106" s="8"/>
      <c r="MM106" s="8"/>
      <c r="MN106" s="8"/>
      <c r="MO106" s="8"/>
      <c r="MP106" s="8"/>
      <c r="MQ106" s="8"/>
      <c r="MR106" s="8"/>
      <c r="MS106" s="8"/>
      <c r="MT106" s="8"/>
      <c r="MU106" s="8"/>
      <c r="MV106" s="8"/>
      <c r="MW106" s="8"/>
      <c r="MX106" s="8"/>
      <c r="MY106" s="8"/>
      <c r="MZ106" s="8"/>
      <c r="NA106" s="8"/>
      <c r="NB106" s="8"/>
      <c r="NC106" s="8"/>
      <c r="ND106" s="8"/>
      <c r="NE106" s="8"/>
      <c r="NF106" s="8"/>
      <c r="NG106" s="8"/>
      <c r="NH106" s="8"/>
      <c r="NI106" s="8"/>
      <c r="NJ106" s="8"/>
      <c r="NK106" s="8"/>
      <c r="NL106" s="8"/>
      <c r="NM106" s="8"/>
      <c r="NN106" s="8"/>
      <c r="NO106" s="8"/>
      <c r="NP106" s="8"/>
      <c r="NQ106" s="8"/>
      <c r="NR106" s="8"/>
      <c r="NS106" s="8"/>
      <c r="NT106" s="8"/>
      <c r="NU106" s="8"/>
      <c r="NV106" s="8"/>
      <c r="NW106" s="8"/>
      <c r="NX106" s="8"/>
      <c r="NY106" s="8"/>
      <c r="NZ106" s="8"/>
      <c r="OA106" s="8"/>
      <c r="OB106" s="8"/>
      <c r="OC106" s="8"/>
      <c r="OD106" s="8"/>
      <c r="OE106" s="8"/>
      <c r="OF106" s="8"/>
      <c r="OG106" s="8"/>
      <c r="OH106" s="8"/>
      <c r="OI106" s="8"/>
      <c r="OJ106" s="8"/>
      <c r="OK106" s="8"/>
      <c r="OL106" s="8"/>
      <c r="OM106" s="8"/>
      <c r="ON106" s="8"/>
      <c r="OO106" s="8"/>
      <c r="OP106" s="8"/>
      <c r="OQ106" s="8"/>
      <c r="OR106" s="8"/>
      <c r="OS106" s="8"/>
      <c r="OT106" s="8"/>
      <c r="OU106" s="8"/>
      <c r="OV106" s="8"/>
      <c r="OW106" s="8"/>
      <c r="OX106" s="8"/>
      <c r="OY106" s="8"/>
      <c r="OZ106" s="8"/>
      <c r="PA106" s="8"/>
      <c r="PB106" s="8"/>
      <c r="PC106" s="8"/>
      <c r="PD106" s="8"/>
      <c r="PE106" s="8"/>
      <c r="PF106" s="8"/>
      <c r="PG106" s="8"/>
      <c r="PH106" s="8"/>
      <c r="PI106" s="8"/>
      <c r="PJ106" s="8"/>
      <c r="PK106" s="8"/>
      <c r="PL106" s="8"/>
      <c r="PM106" s="8"/>
      <c r="PN106" s="8"/>
      <c r="PO106" s="8"/>
      <c r="PP106" s="8"/>
      <c r="PQ106" s="8"/>
      <c r="PR106" s="8"/>
      <c r="PS106" s="8"/>
      <c r="PT106" s="8"/>
      <c r="PU106" s="8"/>
      <c r="PV106" s="8"/>
      <c r="PW106" s="8"/>
      <c r="PX106" s="8"/>
      <c r="PY106" s="8"/>
      <c r="PZ106" s="8"/>
      <c r="QA106" s="8"/>
      <c r="QB106" s="8"/>
      <c r="QC106" s="8"/>
      <c r="QD106" s="8"/>
      <c r="QE106" s="8"/>
      <c r="QF106" s="8"/>
      <c r="QG106" s="8"/>
      <c r="QH106" s="8"/>
      <c r="QI106" s="8"/>
      <c r="QJ106" s="8"/>
      <c r="QK106" s="8"/>
      <c r="QL106" s="8"/>
      <c r="QM106" s="8"/>
      <c r="QN106" s="8"/>
      <c r="QO106" s="8"/>
      <c r="QP106" s="8"/>
      <c r="QQ106" s="8"/>
      <c r="QR106" s="8"/>
      <c r="QS106" s="8"/>
      <c r="QT106" s="8"/>
      <c r="QU106" s="8"/>
      <c r="QV106" s="8"/>
      <c r="QW106" s="8"/>
      <c r="QX106" s="8"/>
      <c r="QY106" s="8"/>
      <c r="QZ106" s="8"/>
      <c r="RA106" s="8"/>
      <c r="RB106" s="8"/>
      <c r="RC106" s="8"/>
      <c r="RD106" s="8"/>
      <c r="RE106" s="8"/>
      <c r="RF106" s="8"/>
      <c r="RG106" s="8"/>
      <c r="RH106" s="8"/>
      <c r="RI106" s="8"/>
      <c r="RJ106" s="8"/>
      <c r="RK106" s="8"/>
      <c r="RL106" s="8"/>
      <c r="RM106" s="8"/>
      <c r="RN106" s="8"/>
      <c r="RO106" s="8"/>
      <c r="RP106" s="8"/>
      <c r="RQ106" s="8"/>
      <c r="RR106" s="8"/>
      <c r="RS106" s="8"/>
      <c r="RT106" s="8"/>
      <c r="RU106" s="8"/>
      <c r="RV106" s="8"/>
      <c r="RW106" s="8"/>
      <c r="RX106" s="8"/>
      <c r="RY106" s="8"/>
      <c r="RZ106" s="8"/>
      <c r="SA106" s="8"/>
      <c r="SB106" s="8"/>
      <c r="SC106" s="8"/>
      <c r="SD106" s="8"/>
      <c r="SE106" s="8"/>
      <c r="SF106" s="8"/>
      <c r="SG106" s="8"/>
      <c r="SH106" s="8"/>
      <c r="SI106" s="8"/>
      <c r="SJ106" s="8"/>
      <c r="SK106" s="8"/>
      <c r="SL106" s="8"/>
      <c r="SM106" s="8"/>
      <c r="SN106" s="8"/>
      <c r="SO106" s="8"/>
      <c r="SP106" s="8"/>
      <c r="SQ106" s="8"/>
      <c r="SR106" s="8"/>
      <c r="SS106" s="8"/>
      <c r="ST106" s="8"/>
      <c r="SU106" s="8"/>
      <c r="SV106" s="8"/>
      <c r="SW106" s="8"/>
      <c r="SX106" s="8"/>
      <c r="SY106" s="8"/>
      <c r="SZ106" s="8"/>
      <c r="TA106" s="8"/>
      <c r="TB106" s="8"/>
      <c r="TC106" s="8"/>
      <c r="TD106" s="8"/>
      <c r="TE106" s="8"/>
      <c r="TF106" s="8"/>
      <c r="TG106" s="8"/>
      <c r="TH106" s="8"/>
      <c r="TI106" s="8"/>
      <c r="TJ106" s="8"/>
      <c r="TK106" s="8"/>
      <c r="TL106" s="8"/>
      <c r="TM106" s="8"/>
      <c r="TN106" s="8"/>
      <c r="TO106" s="8"/>
      <c r="TP106" s="8"/>
      <c r="TQ106" s="8"/>
      <c r="TR106" s="8"/>
      <c r="TS106" s="8"/>
      <c r="TT106" s="8"/>
      <c r="TU106" s="8"/>
      <c r="TV106" s="8"/>
      <c r="TW106" s="8"/>
      <c r="TX106" s="8"/>
      <c r="TY106" s="8"/>
      <c r="TZ106" s="8"/>
      <c r="UA106" s="8"/>
      <c r="UB106" s="8"/>
      <c r="UC106" s="8"/>
      <c r="UD106" s="8"/>
      <c r="UE106" s="8"/>
      <c r="UF106" s="8"/>
      <c r="UG106" s="8"/>
      <c r="UH106" s="8"/>
      <c r="UI106" s="8"/>
      <c r="UJ106" s="8"/>
      <c r="UK106" s="8"/>
      <c r="UL106" s="8"/>
      <c r="UM106" s="8"/>
      <c r="UN106" s="8"/>
      <c r="UO106" s="8"/>
      <c r="UP106" s="8"/>
      <c r="UQ106" s="8"/>
      <c r="UR106" s="8"/>
      <c r="US106" s="8"/>
      <c r="UT106" s="8"/>
      <c r="UU106" s="8"/>
      <c r="UV106" s="8"/>
      <c r="UW106" s="8"/>
      <c r="UX106" s="8"/>
      <c r="UY106" s="8"/>
      <c r="UZ106" s="8"/>
      <c r="VA106" s="8"/>
      <c r="VB106" s="8"/>
      <c r="VC106" s="8"/>
      <c r="VD106" s="8"/>
      <c r="VE106" s="8"/>
      <c r="VF106" s="8"/>
      <c r="VG106" s="8"/>
      <c r="VH106" s="8"/>
      <c r="VI106" s="8"/>
      <c r="VJ106" s="8"/>
      <c r="VK106" s="8"/>
      <c r="VL106" s="8"/>
      <c r="VM106" s="8"/>
      <c r="VN106" s="8"/>
      <c r="VO106" s="8"/>
      <c r="VP106" s="8"/>
      <c r="VQ106" s="8"/>
      <c r="VR106" s="8"/>
      <c r="VS106" s="8"/>
      <c r="VT106" s="8"/>
      <c r="VU106" s="8"/>
      <c r="VV106" s="8"/>
      <c r="VW106" s="8"/>
      <c r="VX106" s="8"/>
      <c r="VY106" s="8"/>
      <c r="VZ106" s="8"/>
      <c r="WA106" s="8"/>
      <c r="WB106" s="8"/>
      <c r="WC106" s="8"/>
      <c r="WD106" s="8"/>
      <c r="WE106" s="8"/>
      <c r="WF106" s="8"/>
      <c r="WG106" s="8"/>
      <c r="WH106" s="8"/>
      <c r="WI106" s="8"/>
      <c r="WJ106" s="8"/>
      <c r="WK106" s="8"/>
      <c r="WL106" s="8"/>
      <c r="WM106" s="8"/>
      <c r="WN106" s="8"/>
      <c r="WO106" s="8"/>
      <c r="WP106" s="8"/>
      <c r="WQ106" s="8"/>
      <c r="WR106" s="8"/>
    </row>
    <row r="107" spans="1:616" s="7" customFormat="1" x14ac:dyDescent="0.3">
      <c r="A107" s="43" t="s">
        <v>81</v>
      </c>
      <c r="B107" s="150">
        <v>295552271</v>
      </c>
      <c r="C107" s="150">
        <v>11576408</v>
      </c>
      <c r="D107" s="150">
        <v>18489760.59</v>
      </c>
      <c r="E107" s="101">
        <v>88808329.469999999</v>
      </c>
      <c r="F107" s="98">
        <v>414426769.05999994</v>
      </c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6"/>
      <c r="OR107" s="6"/>
      <c r="OS107" s="6"/>
      <c r="OT107" s="6"/>
      <c r="OU107" s="6"/>
      <c r="OV107" s="6"/>
      <c r="OW107" s="6"/>
      <c r="OX107" s="6"/>
      <c r="OY107" s="6"/>
      <c r="OZ107" s="6"/>
      <c r="PA107" s="6"/>
      <c r="PB107" s="6"/>
      <c r="PC107" s="6"/>
      <c r="PD107" s="6"/>
      <c r="PE107" s="6"/>
      <c r="PF107" s="6"/>
      <c r="PG107" s="6"/>
      <c r="PH107" s="6"/>
      <c r="PI107" s="6"/>
      <c r="PJ107" s="6"/>
      <c r="PK107" s="6"/>
      <c r="PL107" s="6"/>
      <c r="PM107" s="6"/>
      <c r="PN107" s="6"/>
      <c r="PO107" s="6"/>
      <c r="PP107" s="6"/>
      <c r="PQ107" s="6"/>
      <c r="PR107" s="6"/>
      <c r="PS107" s="6"/>
      <c r="PT107" s="6"/>
      <c r="PU107" s="6"/>
      <c r="PV107" s="6"/>
      <c r="PW107" s="6"/>
      <c r="PX107" s="6"/>
      <c r="PY107" s="6"/>
      <c r="PZ107" s="6"/>
      <c r="QA107" s="6"/>
      <c r="QB107" s="6"/>
      <c r="QC107" s="6"/>
      <c r="QD107" s="6"/>
      <c r="QE107" s="6"/>
      <c r="QF107" s="6"/>
      <c r="QG107" s="6"/>
      <c r="QH107" s="6"/>
      <c r="QI107" s="6"/>
      <c r="QJ107" s="6"/>
      <c r="QK107" s="6"/>
      <c r="QL107" s="6"/>
      <c r="QM107" s="6"/>
      <c r="QN107" s="6"/>
      <c r="QO107" s="6"/>
      <c r="QP107" s="6"/>
      <c r="QQ107" s="6"/>
      <c r="QR107" s="6"/>
      <c r="QS107" s="6"/>
      <c r="QT107" s="6"/>
      <c r="QU107" s="6"/>
      <c r="QV107" s="6"/>
      <c r="QW107" s="6"/>
      <c r="QX107" s="6"/>
      <c r="QY107" s="6"/>
      <c r="QZ107" s="6"/>
      <c r="RA107" s="6"/>
      <c r="RB107" s="6"/>
      <c r="RC107" s="6"/>
      <c r="RD107" s="6"/>
      <c r="RE107" s="6"/>
      <c r="RF107" s="6"/>
      <c r="RG107" s="6"/>
      <c r="RH107" s="6"/>
      <c r="RI107" s="6"/>
      <c r="RJ107" s="6"/>
      <c r="RK107" s="6"/>
      <c r="RL107" s="6"/>
      <c r="RM107" s="6"/>
      <c r="RN107" s="6"/>
      <c r="RO107" s="6"/>
      <c r="RP107" s="6"/>
      <c r="RQ107" s="6"/>
      <c r="RR107" s="6"/>
      <c r="RS107" s="6"/>
      <c r="RT107" s="6"/>
      <c r="RU107" s="6"/>
      <c r="RV107" s="6"/>
      <c r="RW107" s="6"/>
      <c r="RX107" s="6"/>
      <c r="RY107" s="6"/>
      <c r="RZ107" s="6"/>
      <c r="SA107" s="6"/>
      <c r="SB107" s="6"/>
      <c r="SC107" s="6"/>
      <c r="SD107" s="6"/>
      <c r="SE107" s="6"/>
      <c r="SF107" s="6"/>
      <c r="SG107" s="6"/>
      <c r="SH107" s="6"/>
      <c r="SI107" s="6"/>
      <c r="SJ107" s="6"/>
      <c r="SK107" s="6"/>
      <c r="SL107" s="6"/>
      <c r="SM107" s="6"/>
      <c r="SN107" s="6"/>
      <c r="SO107" s="6"/>
      <c r="SP107" s="6"/>
      <c r="SQ107" s="6"/>
      <c r="SR107" s="6"/>
      <c r="SS107" s="6"/>
      <c r="ST107" s="6"/>
      <c r="SU107" s="6"/>
      <c r="SV107" s="6"/>
      <c r="SW107" s="6"/>
      <c r="SX107" s="6"/>
      <c r="SY107" s="6"/>
      <c r="SZ107" s="6"/>
      <c r="TA107" s="6"/>
      <c r="TB107" s="6"/>
      <c r="TC107" s="6"/>
      <c r="TD107" s="6"/>
      <c r="TE107" s="6"/>
      <c r="TF107" s="6"/>
      <c r="TG107" s="6"/>
      <c r="TH107" s="6"/>
      <c r="TI107" s="6"/>
      <c r="TJ107" s="6"/>
      <c r="TK107" s="6"/>
      <c r="TL107" s="6"/>
      <c r="TM107" s="6"/>
      <c r="TN107" s="6"/>
      <c r="TO107" s="6"/>
      <c r="TP107" s="6"/>
      <c r="TQ107" s="6"/>
      <c r="TR107" s="6"/>
      <c r="TS107" s="6"/>
      <c r="TT107" s="6"/>
      <c r="TU107" s="6"/>
      <c r="TV107" s="6"/>
      <c r="TW107" s="6"/>
      <c r="TX107" s="6"/>
      <c r="TY107" s="6"/>
      <c r="TZ107" s="6"/>
      <c r="UA107" s="6"/>
      <c r="UB107" s="6"/>
      <c r="UC107" s="6"/>
      <c r="UD107" s="6"/>
      <c r="UE107" s="6"/>
      <c r="UF107" s="6"/>
      <c r="UG107" s="6"/>
      <c r="UH107" s="6"/>
      <c r="UI107" s="6"/>
      <c r="UJ107" s="6"/>
      <c r="UK107" s="6"/>
      <c r="UL107" s="6"/>
      <c r="UM107" s="6"/>
      <c r="UN107" s="6"/>
      <c r="UO107" s="6"/>
      <c r="UP107" s="6"/>
      <c r="UQ107" s="6"/>
      <c r="UR107" s="6"/>
      <c r="US107" s="6"/>
      <c r="UT107" s="6"/>
      <c r="UU107" s="6"/>
      <c r="UV107" s="6"/>
      <c r="UW107" s="6"/>
      <c r="UX107" s="6"/>
      <c r="UY107" s="6"/>
      <c r="UZ107" s="6"/>
      <c r="VA107" s="6"/>
      <c r="VB107" s="6"/>
      <c r="VC107" s="6"/>
      <c r="VD107" s="6"/>
      <c r="VE107" s="6"/>
      <c r="VF107" s="6"/>
      <c r="VG107" s="6"/>
      <c r="VH107" s="6"/>
      <c r="VI107" s="6"/>
      <c r="VJ107" s="6"/>
      <c r="VK107" s="6"/>
      <c r="VL107" s="6"/>
      <c r="VM107" s="6"/>
      <c r="VN107" s="6"/>
      <c r="VO107" s="6"/>
      <c r="VP107" s="6"/>
      <c r="VQ107" s="6"/>
      <c r="VR107" s="6"/>
      <c r="VS107" s="6"/>
      <c r="VT107" s="6"/>
      <c r="VU107" s="6"/>
      <c r="VV107" s="6"/>
      <c r="VW107" s="6"/>
      <c r="VX107" s="6"/>
      <c r="VY107" s="6"/>
      <c r="VZ107" s="6"/>
      <c r="WA107" s="6"/>
      <c r="WB107" s="6"/>
      <c r="WC107" s="6"/>
      <c r="WD107" s="6"/>
      <c r="WE107" s="6"/>
      <c r="WF107" s="6"/>
      <c r="WG107" s="6"/>
      <c r="WH107" s="6"/>
      <c r="WI107" s="6"/>
      <c r="WJ107" s="6"/>
      <c r="WK107" s="6"/>
      <c r="WL107" s="6"/>
      <c r="WM107" s="6"/>
      <c r="WN107" s="6"/>
      <c r="WO107" s="6"/>
      <c r="WP107" s="6"/>
      <c r="WQ107" s="6"/>
      <c r="WR107" s="6"/>
    </row>
    <row r="108" spans="1:616" s="7" customFormat="1" x14ac:dyDescent="0.3">
      <c r="A108" s="35" t="s">
        <v>70</v>
      </c>
      <c r="B108" s="145">
        <v>93252</v>
      </c>
      <c r="C108" s="145">
        <v>11717</v>
      </c>
      <c r="D108" s="145">
        <v>32294</v>
      </c>
      <c r="E108" s="102">
        <v>99928.23</v>
      </c>
      <c r="F108" s="92">
        <v>237191.22999999998</v>
      </c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6"/>
      <c r="OR108" s="6"/>
      <c r="OS108" s="6"/>
      <c r="OT108" s="6"/>
      <c r="OU108" s="6"/>
      <c r="OV108" s="6"/>
      <c r="OW108" s="6"/>
      <c r="OX108" s="6"/>
      <c r="OY108" s="6"/>
      <c r="OZ108" s="6"/>
      <c r="PA108" s="6"/>
      <c r="PB108" s="6"/>
      <c r="PC108" s="6"/>
      <c r="PD108" s="6"/>
      <c r="PE108" s="6"/>
      <c r="PF108" s="6"/>
      <c r="PG108" s="6"/>
      <c r="PH108" s="6"/>
      <c r="PI108" s="6"/>
      <c r="PJ108" s="6"/>
      <c r="PK108" s="6"/>
      <c r="PL108" s="6"/>
      <c r="PM108" s="6"/>
      <c r="PN108" s="6"/>
      <c r="PO108" s="6"/>
      <c r="PP108" s="6"/>
      <c r="PQ108" s="6"/>
      <c r="PR108" s="6"/>
      <c r="PS108" s="6"/>
      <c r="PT108" s="6"/>
      <c r="PU108" s="6"/>
      <c r="PV108" s="6"/>
      <c r="PW108" s="6"/>
      <c r="PX108" s="6"/>
      <c r="PY108" s="6"/>
      <c r="PZ108" s="6"/>
      <c r="QA108" s="6"/>
      <c r="QB108" s="6"/>
      <c r="QC108" s="6"/>
      <c r="QD108" s="6"/>
      <c r="QE108" s="6"/>
      <c r="QF108" s="6"/>
      <c r="QG108" s="6"/>
      <c r="QH108" s="6"/>
      <c r="QI108" s="6"/>
      <c r="QJ108" s="6"/>
      <c r="QK108" s="6"/>
      <c r="QL108" s="6"/>
      <c r="QM108" s="6"/>
      <c r="QN108" s="6"/>
      <c r="QO108" s="6"/>
      <c r="QP108" s="6"/>
      <c r="QQ108" s="6"/>
      <c r="QR108" s="6"/>
      <c r="QS108" s="6"/>
      <c r="QT108" s="6"/>
      <c r="QU108" s="6"/>
      <c r="QV108" s="6"/>
      <c r="QW108" s="6"/>
      <c r="QX108" s="6"/>
      <c r="QY108" s="6"/>
      <c r="QZ108" s="6"/>
      <c r="RA108" s="6"/>
      <c r="RB108" s="6"/>
      <c r="RC108" s="6"/>
      <c r="RD108" s="6"/>
      <c r="RE108" s="6"/>
      <c r="RF108" s="6"/>
      <c r="RG108" s="6"/>
      <c r="RH108" s="6"/>
      <c r="RI108" s="6"/>
      <c r="RJ108" s="6"/>
      <c r="RK108" s="6"/>
      <c r="RL108" s="6"/>
      <c r="RM108" s="6"/>
      <c r="RN108" s="6"/>
      <c r="RO108" s="6"/>
      <c r="RP108" s="6"/>
      <c r="RQ108" s="6"/>
      <c r="RR108" s="6"/>
      <c r="RS108" s="6"/>
      <c r="RT108" s="6"/>
      <c r="RU108" s="6"/>
      <c r="RV108" s="6"/>
      <c r="RW108" s="6"/>
      <c r="RX108" s="6"/>
      <c r="RY108" s="6"/>
      <c r="RZ108" s="6"/>
      <c r="SA108" s="6"/>
      <c r="SB108" s="6"/>
      <c r="SC108" s="6"/>
      <c r="SD108" s="6"/>
      <c r="SE108" s="6"/>
      <c r="SF108" s="6"/>
      <c r="SG108" s="6"/>
      <c r="SH108" s="6"/>
      <c r="SI108" s="6"/>
      <c r="SJ108" s="6"/>
      <c r="SK108" s="6"/>
      <c r="SL108" s="6"/>
      <c r="SM108" s="6"/>
      <c r="SN108" s="6"/>
      <c r="SO108" s="6"/>
      <c r="SP108" s="6"/>
      <c r="SQ108" s="6"/>
      <c r="SR108" s="6"/>
      <c r="SS108" s="6"/>
      <c r="ST108" s="6"/>
      <c r="SU108" s="6"/>
      <c r="SV108" s="6"/>
      <c r="SW108" s="6"/>
      <c r="SX108" s="6"/>
      <c r="SY108" s="6"/>
      <c r="SZ108" s="6"/>
      <c r="TA108" s="6"/>
      <c r="TB108" s="6"/>
      <c r="TC108" s="6"/>
      <c r="TD108" s="6"/>
      <c r="TE108" s="6"/>
      <c r="TF108" s="6"/>
      <c r="TG108" s="6"/>
      <c r="TH108" s="6"/>
      <c r="TI108" s="6"/>
      <c r="TJ108" s="6"/>
      <c r="TK108" s="6"/>
      <c r="TL108" s="6"/>
      <c r="TM108" s="6"/>
      <c r="TN108" s="6"/>
      <c r="TO108" s="6"/>
      <c r="TP108" s="6"/>
      <c r="TQ108" s="6"/>
      <c r="TR108" s="6"/>
      <c r="TS108" s="6"/>
      <c r="TT108" s="6"/>
      <c r="TU108" s="6"/>
      <c r="TV108" s="6"/>
      <c r="TW108" s="6"/>
      <c r="TX108" s="6"/>
      <c r="TY108" s="6"/>
      <c r="TZ108" s="6"/>
      <c r="UA108" s="6"/>
      <c r="UB108" s="6"/>
      <c r="UC108" s="6"/>
      <c r="UD108" s="6"/>
      <c r="UE108" s="6"/>
      <c r="UF108" s="6"/>
      <c r="UG108" s="6"/>
      <c r="UH108" s="6"/>
      <c r="UI108" s="6"/>
      <c r="UJ108" s="6"/>
      <c r="UK108" s="6"/>
      <c r="UL108" s="6"/>
      <c r="UM108" s="6"/>
      <c r="UN108" s="6"/>
      <c r="UO108" s="6"/>
      <c r="UP108" s="6"/>
      <c r="UQ108" s="6"/>
      <c r="UR108" s="6"/>
      <c r="US108" s="6"/>
      <c r="UT108" s="6"/>
      <c r="UU108" s="6"/>
      <c r="UV108" s="6"/>
      <c r="UW108" s="6"/>
      <c r="UX108" s="6"/>
      <c r="UY108" s="6"/>
      <c r="UZ108" s="6"/>
      <c r="VA108" s="6"/>
      <c r="VB108" s="6"/>
      <c r="VC108" s="6"/>
      <c r="VD108" s="6"/>
      <c r="VE108" s="6"/>
      <c r="VF108" s="6"/>
      <c r="VG108" s="6"/>
      <c r="VH108" s="6"/>
      <c r="VI108" s="6"/>
      <c r="VJ108" s="6"/>
      <c r="VK108" s="6"/>
      <c r="VL108" s="6"/>
      <c r="VM108" s="6"/>
      <c r="VN108" s="6"/>
      <c r="VO108" s="6"/>
      <c r="VP108" s="6"/>
      <c r="VQ108" s="6"/>
      <c r="VR108" s="6"/>
      <c r="VS108" s="6"/>
      <c r="VT108" s="6"/>
      <c r="VU108" s="6"/>
      <c r="VV108" s="6"/>
      <c r="VW108" s="6"/>
      <c r="VX108" s="6"/>
      <c r="VY108" s="6"/>
      <c r="VZ108" s="6"/>
      <c r="WA108" s="6"/>
      <c r="WB108" s="6"/>
      <c r="WC108" s="6"/>
      <c r="WD108" s="6"/>
      <c r="WE108" s="6"/>
      <c r="WF108" s="6"/>
      <c r="WG108" s="6"/>
      <c r="WH108" s="6"/>
      <c r="WI108" s="6"/>
      <c r="WJ108" s="6"/>
      <c r="WK108" s="6"/>
      <c r="WL108" s="6"/>
      <c r="WM108" s="6"/>
      <c r="WN108" s="6"/>
      <c r="WO108" s="6"/>
      <c r="WP108" s="6"/>
      <c r="WQ108" s="6"/>
      <c r="WR108" s="6"/>
    </row>
    <row r="109" spans="1:616" s="9" customFormat="1" x14ac:dyDescent="0.3">
      <c r="A109" s="35" t="s">
        <v>45</v>
      </c>
      <c r="B109" s="145">
        <v>4321508</v>
      </c>
      <c r="C109" s="75" t="s">
        <v>99</v>
      </c>
      <c r="D109" s="75" t="s">
        <v>99</v>
      </c>
      <c r="E109" s="102">
        <v>595312.32999999996</v>
      </c>
      <c r="F109" s="92">
        <v>4916820.33</v>
      </c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  <c r="GI109" s="8"/>
      <c r="GJ109" s="8"/>
      <c r="GK109" s="8"/>
      <c r="GL109" s="8"/>
      <c r="GM109" s="8"/>
      <c r="GN109" s="8"/>
      <c r="GO109" s="8"/>
      <c r="GP109" s="8"/>
      <c r="GQ109" s="8"/>
      <c r="GR109" s="8"/>
      <c r="GS109" s="8"/>
      <c r="GT109" s="8"/>
      <c r="GU109" s="8"/>
      <c r="GV109" s="8"/>
      <c r="GW109" s="8"/>
      <c r="GX109" s="8"/>
      <c r="GY109" s="8"/>
      <c r="GZ109" s="8"/>
      <c r="HA109" s="8"/>
      <c r="HB109" s="8"/>
      <c r="HC109" s="8"/>
      <c r="HD109" s="8"/>
      <c r="HE109" s="8"/>
      <c r="HF109" s="8"/>
      <c r="HG109" s="8"/>
      <c r="HH109" s="8"/>
      <c r="HI109" s="8"/>
      <c r="HJ109" s="8"/>
      <c r="HK109" s="8"/>
      <c r="HL109" s="8"/>
      <c r="HM109" s="8"/>
      <c r="HN109" s="8"/>
      <c r="HO109" s="8"/>
      <c r="HP109" s="8"/>
      <c r="HQ109" s="8"/>
      <c r="HR109" s="8"/>
      <c r="HS109" s="8"/>
      <c r="HT109" s="8"/>
      <c r="HU109" s="8"/>
      <c r="HV109" s="8"/>
      <c r="HW109" s="8"/>
      <c r="HX109" s="8"/>
      <c r="HY109" s="8"/>
      <c r="HZ109" s="8"/>
      <c r="IA109" s="8"/>
      <c r="IB109" s="8"/>
      <c r="IC109" s="8"/>
      <c r="ID109" s="8"/>
      <c r="IE109" s="8"/>
      <c r="IF109" s="8"/>
      <c r="IG109" s="8"/>
      <c r="IH109" s="8"/>
      <c r="II109" s="8"/>
      <c r="IJ109" s="8"/>
      <c r="IK109" s="8"/>
      <c r="IL109" s="8"/>
      <c r="IM109" s="8"/>
      <c r="IN109" s="8"/>
      <c r="IO109" s="8"/>
      <c r="IP109" s="8"/>
      <c r="IQ109" s="8"/>
      <c r="IR109" s="8"/>
      <c r="IS109" s="8"/>
      <c r="IT109" s="8"/>
      <c r="IU109" s="8"/>
      <c r="IV109" s="8"/>
      <c r="IW109" s="8"/>
      <c r="IX109" s="8"/>
      <c r="IY109" s="8"/>
      <c r="IZ109" s="8"/>
      <c r="JA109" s="8"/>
      <c r="JB109" s="8"/>
      <c r="JC109" s="8"/>
      <c r="JD109" s="8"/>
      <c r="JE109" s="8"/>
      <c r="JF109" s="8"/>
      <c r="JG109" s="8"/>
      <c r="JH109" s="8"/>
      <c r="JI109" s="8"/>
      <c r="JJ109" s="8"/>
      <c r="JK109" s="8"/>
      <c r="JL109" s="8"/>
      <c r="JM109" s="8"/>
      <c r="JN109" s="8"/>
      <c r="JO109" s="8"/>
      <c r="JP109" s="8"/>
      <c r="JQ109" s="8"/>
      <c r="JR109" s="8"/>
      <c r="JS109" s="8"/>
      <c r="JT109" s="8"/>
      <c r="JU109" s="8"/>
      <c r="JV109" s="8"/>
      <c r="JW109" s="8"/>
      <c r="JX109" s="8"/>
      <c r="JY109" s="8"/>
      <c r="JZ109" s="8"/>
      <c r="KA109" s="8"/>
      <c r="KB109" s="8"/>
      <c r="KC109" s="8"/>
      <c r="KD109" s="8"/>
      <c r="KE109" s="8"/>
      <c r="KF109" s="8"/>
      <c r="KG109" s="8"/>
      <c r="KH109" s="8"/>
      <c r="KI109" s="8"/>
      <c r="KJ109" s="8"/>
      <c r="KK109" s="8"/>
      <c r="KL109" s="8"/>
      <c r="KM109" s="8"/>
      <c r="KN109" s="8"/>
      <c r="KO109" s="8"/>
      <c r="KP109" s="8"/>
      <c r="KQ109" s="8"/>
      <c r="KR109" s="8"/>
      <c r="KS109" s="8"/>
      <c r="KT109" s="8"/>
      <c r="KU109" s="8"/>
      <c r="KV109" s="8"/>
      <c r="KW109" s="8"/>
      <c r="KX109" s="8"/>
      <c r="KY109" s="8"/>
      <c r="KZ109" s="8"/>
      <c r="LA109" s="8"/>
      <c r="LB109" s="8"/>
      <c r="LC109" s="8"/>
      <c r="LD109" s="8"/>
      <c r="LE109" s="8"/>
      <c r="LF109" s="8"/>
      <c r="LG109" s="8"/>
      <c r="LH109" s="8"/>
      <c r="LI109" s="8"/>
      <c r="LJ109" s="8"/>
      <c r="LK109" s="8"/>
      <c r="LL109" s="8"/>
      <c r="LM109" s="8"/>
      <c r="LN109" s="8"/>
      <c r="LO109" s="8"/>
      <c r="LP109" s="8"/>
      <c r="LQ109" s="8"/>
      <c r="LR109" s="8"/>
      <c r="LS109" s="8"/>
      <c r="LT109" s="8"/>
      <c r="LU109" s="8"/>
      <c r="LV109" s="8"/>
      <c r="LW109" s="8"/>
      <c r="LX109" s="8"/>
      <c r="LY109" s="8"/>
      <c r="LZ109" s="8"/>
      <c r="MA109" s="8"/>
      <c r="MB109" s="8"/>
      <c r="MC109" s="8"/>
      <c r="MD109" s="8"/>
      <c r="ME109" s="8"/>
      <c r="MF109" s="8"/>
      <c r="MG109" s="8"/>
      <c r="MH109" s="8"/>
      <c r="MI109" s="8"/>
      <c r="MJ109" s="8"/>
      <c r="MK109" s="8"/>
      <c r="ML109" s="8"/>
      <c r="MM109" s="8"/>
      <c r="MN109" s="8"/>
      <c r="MO109" s="8"/>
      <c r="MP109" s="8"/>
      <c r="MQ109" s="8"/>
      <c r="MR109" s="8"/>
      <c r="MS109" s="8"/>
      <c r="MT109" s="8"/>
      <c r="MU109" s="8"/>
      <c r="MV109" s="8"/>
      <c r="MW109" s="8"/>
      <c r="MX109" s="8"/>
      <c r="MY109" s="8"/>
      <c r="MZ109" s="8"/>
      <c r="NA109" s="8"/>
      <c r="NB109" s="8"/>
      <c r="NC109" s="8"/>
      <c r="ND109" s="8"/>
      <c r="NE109" s="8"/>
      <c r="NF109" s="8"/>
      <c r="NG109" s="8"/>
      <c r="NH109" s="8"/>
      <c r="NI109" s="8"/>
      <c r="NJ109" s="8"/>
      <c r="NK109" s="8"/>
      <c r="NL109" s="8"/>
      <c r="NM109" s="8"/>
      <c r="NN109" s="8"/>
      <c r="NO109" s="8"/>
      <c r="NP109" s="8"/>
      <c r="NQ109" s="8"/>
      <c r="NR109" s="8"/>
      <c r="NS109" s="8"/>
      <c r="NT109" s="8"/>
      <c r="NU109" s="8"/>
      <c r="NV109" s="8"/>
      <c r="NW109" s="8"/>
      <c r="NX109" s="8"/>
      <c r="NY109" s="8"/>
      <c r="NZ109" s="8"/>
      <c r="OA109" s="8"/>
      <c r="OB109" s="8"/>
      <c r="OC109" s="8"/>
      <c r="OD109" s="8"/>
      <c r="OE109" s="8"/>
      <c r="OF109" s="8"/>
      <c r="OG109" s="8"/>
      <c r="OH109" s="8"/>
      <c r="OI109" s="8"/>
      <c r="OJ109" s="8"/>
      <c r="OK109" s="8"/>
      <c r="OL109" s="8"/>
      <c r="OM109" s="8"/>
      <c r="ON109" s="8"/>
      <c r="OO109" s="8"/>
      <c r="OP109" s="8"/>
      <c r="OQ109" s="8"/>
      <c r="OR109" s="8"/>
      <c r="OS109" s="8"/>
      <c r="OT109" s="8"/>
      <c r="OU109" s="8"/>
      <c r="OV109" s="8"/>
      <c r="OW109" s="8"/>
      <c r="OX109" s="8"/>
      <c r="OY109" s="8"/>
      <c r="OZ109" s="8"/>
      <c r="PA109" s="8"/>
      <c r="PB109" s="8"/>
      <c r="PC109" s="8"/>
      <c r="PD109" s="8"/>
      <c r="PE109" s="8"/>
      <c r="PF109" s="8"/>
      <c r="PG109" s="8"/>
      <c r="PH109" s="8"/>
      <c r="PI109" s="8"/>
      <c r="PJ109" s="8"/>
      <c r="PK109" s="8"/>
      <c r="PL109" s="8"/>
      <c r="PM109" s="8"/>
      <c r="PN109" s="8"/>
      <c r="PO109" s="8"/>
      <c r="PP109" s="8"/>
      <c r="PQ109" s="8"/>
      <c r="PR109" s="8"/>
      <c r="PS109" s="8"/>
      <c r="PT109" s="8"/>
      <c r="PU109" s="8"/>
      <c r="PV109" s="8"/>
      <c r="PW109" s="8"/>
      <c r="PX109" s="8"/>
      <c r="PY109" s="8"/>
      <c r="PZ109" s="8"/>
      <c r="QA109" s="8"/>
      <c r="QB109" s="8"/>
      <c r="QC109" s="8"/>
      <c r="QD109" s="8"/>
      <c r="QE109" s="8"/>
      <c r="QF109" s="8"/>
      <c r="QG109" s="8"/>
      <c r="QH109" s="8"/>
      <c r="QI109" s="8"/>
      <c r="QJ109" s="8"/>
      <c r="QK109" s="8"/>
      <c r="QL109" s="8"/>
      <c r="QM109" s="8"/>
      <c r="QN109" s="8"/>
      <c r="QO109" s="8"/>
      <c r="QP109" s="8"/>
      <c r="QQ109" s="8"/>
      <c r="QR109" s="8"/>
      <c r="QS109" s="8"/>
      <c r="QT109" s="8"/>
      <c r="QU109" s="8"/>
      <c r="QV109" s="8"/>
      <c r="QW109" s="8"/>
      <c r="QX109" s="8"/>
      <c r="QY109" s="8"/>
      <c r="QZ109" s="8"/>
      <c r="RA109" s="8"/>
      <c r="RB109" s="8"/>
      <c r="RC109" s="8"/>
      <c r="RD109" s="8"/>
      <c r="RE109" s="8"/>
      <c r="RF109" s="8"/>
      <c r="RG109" s="8"/>
      <c r="RH109" s="8"/>
      <c r="RI109" s="8"/>
      <c r="RJ109" s="8"/>
      <c r="RK109" s="8"/>
      <c r="RL109" s="8"/>
      <c r="RM109" s="8"/>
      <c r="RN109" s="8"/>
      <c r="RO109" s="8"/>
      <c r="RP109" s="8"/>
      <c r="RQ109" s="8"/>
      <c r="RR109" s="8"/>
      <c r="RS109" s="8"/>
      <c r="RT109" s="8"/>
      <c r="RU109" s="8"/>
      <c r="RV109" s="8"/>
      <c r="RW109" s="8"/>
      <c r="RX109" s="8"/>
      <c r="RY109" s="8"/>
      <c r="RZ109" s="8"/>
      <c r="SA109" s="8"/>
      <c r="SB109" s="8"/>
      <c r="SC109" s="8"/>
      <c r="SD109" s="8"/>
      <c r="SE109" s="8"/>
      <c r="SF109" s="8"/>
      <c r="SG109" s="8"/>
      <c r="SH109" s="8"/>
      <c r="SI109" s="8"/>
      <c r="SJ109" s="8"/>
      <c r="SK109" s="8"/>
      <c r="SL109" s="8"/>
      <c r="SM109" s="8"/>
      <c r="SN109" s="8"/>
      <c r="SO109" s="8"/>
      <c r="SP109" s="8"/>
      <c r="SQ109" s="8"/>
      <c r="SR109" s="8"/>
      <c r="SS109" s="8"/>
      <c r="ST109" s="8"/>
      <c r="SU109" s="8"/>
      <c r="SV109" s="8"/>
      <c r="SW109" s="8"/>
      <c r="SX109" s="8"/>
      <c r="SY109" s="8"/>
      <c r="SZ109" s="8"/>
      <c r="TA109" s="8"/>
      <c r="TB109" s="8"/>
      <c r="TC109" s="8"/>
      <c r="TD109" s="8"/>
      <c r="TE109" s="8"/>
      <c r="TF109" s="8"/>
      <c r="TG109" s="8"/>
      <c r="TH109" s="8"/>
      <c r="TI109" s="8"/>
      <c r="TJ109" s="8"/>
      <c r="TK109" s="8"/>
      <c r="TL109" s="8"/>
      <c r="TM109" s="8"/>
      <c r="TN109" s="8"/>
      <c r="TO109" s="8"/>
      <c r="TP109" s="8"/>
      <c r="TQ109" s="8"/>
      <c r="TR109" s="8"/>
      <c r="TS109" s="8"/>
      <c r="TT109" s="8"/>
      <c r="TU109" s="8"/>
      <c r="TV109" s="8"/>
      <c r="TW109" s="8"/>
      <c r="TX109" s="8"/>
      <c r="TY109" s="8"/>
      <c r="TZ109" s="8"/>
      <c r="UA109" s="8"/>
      <c r="UB109" s="8"/>
      <c r="UC109" s="8"/>
      <c r="UD109" s="8"/>
      <c r="UE109" s="8"/>
      <c r="UF109" s="8"/>
      <c r="UG109" s="8"/>
      <c r="UH109" s="8"/>
      <c r="UI109" s="8"/>
      <c r="UJ109" s="8"/>
      <c r="UK109" s="8"/>
      <c r="UL109" s="8"/>
      <c r="UM109" s="8"/>
      <c r="UN109" s="8"/>
      <c r="UO109" s="8"/>
      <c r="UP109" s="8"/>
      <c r="UQ109" s="8"/>
      <c r="UR109" s="8"/>
      <c r="US109" s="8"/>
      <c r="UT109" s="8"/>
      <c r="UU109" s="8"/>
      <c r="UV109" s="8"/>
      <c r="UW109" s="8"/>
      <c r="UX109" s="8"/>
      <c r="UY109" s="8"/>
      <c r="UZ109" s="8"/>
      <c r="VA109" s="8"/>
      <c r="VB109" s="8"/>
      <c r="VC109" s="8"/>
      <c r="VD109" s="8"/>
      <c r="VE109" s="8"/>
      <c r="VF109" s="8"/>
      <c r="VG109" s="8"/>
      <c r="VH109" s="8"/>
      <c r="VI109" s="8"/>
      <c r="VJ109" s="8"/>
      <c r="VK109" s="8"/>
      <c r="VL109" s="8"/>
      <c r="VM109" s="8"/>
      <c r="VN109" s="8"/>
      <c r="VO109" s="8"/>
      <c r="VP109" s="8"/>
      <c r="VQ109" s="8"/>
      <c r="VR109" s="8"/>
      <c r="VS109" s="8"/>
      <c r="VT109" s="8"/>
      <c r="VU109" s="8"/>
      <c r="VV109" s="8"/>
      <c r="VW109" s="8"/>
      <c r="VX109" s="8"/>
      <c r="VY109" s="8"/>
      <c r="VZ109" s="8"/>
      <c r="WA109" s="8"/>
      <c r="WB109" s="8"/>
      <c r="WC109" s="8"/>
      <c r="WD109" s="8"/>
      <c r="WE109" s="8"/>
      <c r="WF109" s="8"/>
      <c r="WG109" s="8"/>
      <c r="WH109" s="8"/>
      <c r="WI109" s="8"/>
      <c r="WJ109" s="8"/>
      <c r="WK109" s="8"/>
      <c r="WL109" s="8"/>
      <c r="WM109" s="8"/>
      <c r="WN109" s="8"/>
      <c r="WO109" s="8"/>
      <c r="WP109" s="8"/>
      <c r="WQ109" s="8"/>
      <c r="WR109" s="8"/>
    </row>
    <row r="110" spans="1:616" s="7" customFormat="1" x14ac:dyDescent="0.3">
      <c r="A110" s="43" t="s">
        <v>82</v>
      </c>
      <c r="B110" s="150">
        <v>1238195530</v>
      </c>
      <c r="C110" s="150">
        <v>51377400</v>
      </c>
      <c r="D110" s="150">
        <v>160885203.28999999</v>
      </c>
      <c r="E110" s="101">
        <v>208348351.13999999</v>
      </c>
      <c r="F110" s="98">
        <v>1658806484.4299998</v>
      </c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6"/>
      <c r="OR110" s="6"/>
      <c r="OS110" s="6"/>
      <c r="OT110" s="6"/>
      <c r="OU110" s="6"/>
      <c r="OV110" s="6"/>
      <c r="OW110" s="6"/>
      <c r="OX110" s="6"/>
      <c r="OY110" s="6"/>
      <c r="OZ110" s="6"/>
      <c r="PA110" s="6"/>
      <c r="PB110" s="6"/>
      <c r="PC110" s="6"/>
      <c r="PD110" s="6"/>
      <c r="PE110" s="6"/>
      <c r="PF110" s="6"/>
      <c r="PG110" s="6"/>
      <c r="PH110" s="6"/>
      <c r="PI110" s="6"/>
      <c r="PJ110" s="6"/>
      <c r="PK110" s="6"/>
      <c r="PL110" s="6"/>
      <c r="PM110" s="6"/>
      <c r="PN110" s="6"/>
      <c r="PO110" s="6"/>
      <c r="PP110" s="6"/>
      <c r="PQ110" s="6"/>
      <c r="PR110" s="6"/>
      <c r="PS110" s="6"/>
      <c r="PT110" s="6"/>
      <c r="PU110" s="6"/>
      <c r="PV110" s="6"/>
      <c r="PW110" s="6"/>
      <c r="PX110" s="6"/>
      <c r="PY110" s="6"/>
      <c r="PZ110" s="6"/>
      <c r="QA110" s="6"/>
      <c r="QB110" s="6"/>
      <c r="QC110" s="6"/>
      <c r="QD110" s="6"/>
      <c r="QE110" s="6"/>
      <c r="QF110" s="6"/>
      <c r="QG110" s="6"/>
      <c r="QH110" s="6"/>
      <c r="QI110" s="6"/>
      <c r="QJ110" s="6"/>
      <c r="QK110" s="6"/>
      <c r="QL110" s="6"/>
      <c r="QM110" s="6"/>
      <c r="QN110" s="6"/>
      <c r="QO110" s="6"/>
      <c r="QP110" s="6"/>
      <c r="QQ110" s="6"/>
      <c r="QR110" s="6"/>
      <c r="QS110" s="6"/>
      <c r="QT110" s="6"/>
      <c r="QU110" s="6"/>
      <c r="QV110" s="6"/>
      <c r="QW110" s="6"/>
      <c r="QX110" s="6"/>
      <c r="QY110" s="6"/>
      <c r="QZ110" s="6"/>
      <c r="RA110" s="6"/>
      <c r="RB110" s="6"/>
      <c r="RC110" s="6"/>
      <c r="RD110" s="6"/>
      <c r="RE110" s="6"/>
      <c r="RF110" s="6"/>
      <c r="RG110" s="6"/>
      <c r="RH110" s="6"/>
      <c r="RI110" s="6"/>
      <c r="RJ110" s="6"/>
      <c r="RK110" s="6"/>
      <c r="RL110" s="6"/>
      <c r="RM110" s="6"/>
      <c r="RN110" s="6"/>
      <c r="RO110" s="6"/>
      <c r="RP110" s="6"/>
      <c r="RQ110" s="6"/>
      <c r="RR110" s="6"/>
      <c r="RS110" s="6"/>
      <c r="RT110" s="6"/>
      <c r="RU110" s="6"/>
      <c r="RV110" s="6"/>
      <c r="RW110" s="6"/>
      <c r="RX110" s="6"/>
      <c r="RY110" s="6"/>
      <c r="RZ110" s="6"/>
      <c r="SA110" s="6"/>
      <c r="SB110" s="6"/>
      <c r="SC110" s="6"/>
      <c r="SD110" s="6"/>
      <c r="SE110" s="6"/>
      <c r="SF110" s="6"/>
      <c r="SG110" s="6"/>
      <c r="SH110" s="6"/>
      <c r="SI110" s="6"/>
      <c r="SJ110" s="6"/>
      <c r="SK110" s="6"/>
      <c r="SL110" s="6"/>
      <c r="SM110" s="6"/>
      <c r="SN110" s="6"/>
      <c r="SO110" s="6"/>
      <c r="SP110" s="6"/>
      <c r="SQ110" s="6"/>
      <c r="SR110" s="6"/>
      <c r="SS110" s="6"/>
      <c r="ST110" s="6"/>
      <c r="SU110" s="6"/>
      <c r="SV110" s="6"/>
      <c r="SW110" s="6"/>
      <c r="SX110" s="6"/>
      <c r="SY110" s="6"/>
      <c r="SZ110" s="6"/>
      <c r="TA110" s="6"/>
      <c r="TB110" s="6"/>
      <c r="TC110" s="6"/>
      <c r="TD110" s="6"/>
      <c r="TE110" s="6"/>
      <c r="TF110" s="6"/>
      <c r="TG110" s="6"/>
      <c r="TH110" s="6"/>
      <c r="TI110" s="6"/>
      <c r="TJ110" s="6"/>
      <c r="TK110" s="6"/>
      <c r="TL110" s="6"/>
      <c r="TM110" s="6"/>
      <c r="TN110" s="6"/>
      <c r="TO110" s="6"/>
      <c r="TP110" s="6"/>
      <c r="TQ110" s="6"/>
      <c r="TR110" s="6"/>
      <c r="TS110" s="6"/>
      <c r="TT110" s="6"/>
      <c r="TU110" s="6"/>
      <c r="TV110" s="6"/>
      <c r="TW110" s="6"/>
      <c r="TX110" s="6"/>
      <c r="TY110" s="6"/>
      <c r="TZ110" s="6"/>
      <c r="UA110" s="6"/>
      <c r="UB110" s="6"/>
      <c r="UC110" s="6"/>
      <c r="UD110" s="6"/>
      <c r="UE110" s="6"/>
      <c r="UF110" s="6"/>
      <c r="UG110" s="6"/>
      <c r="UH110" s="6"/>
      <c r="UI110" s="6"/>
      <c r="UJ110" s="6"/>
      <c r="UK110" s="6"/>
      <c r="UL110" s="6"/>
      <c r="UM110" s="6"/>
      <c r="UN110" s="6"/>
      <c r="UO110" s="6"/>
      <c r="UP110" s="6"/>
      <c r="UQ110" s="6"/>
      <c r="UR110" s="6"/>
      <c r="US110" s="6"/>
      <c r="UT110" s="6"/>
      <c r="UU110" s="6"/>
      <c r="UV110" s="6"/>
      <c r="UW110" s="6"/>
      <c r="UX110" s="6"/>
      <c r="UY110" s="6"/>
      <c r="UZ110" s="6"/>
      <c r="VA110" s="6"/>
      <c r="VB110" s="6"/>
      <c r="VC110" s="6"/>
      <c r="VD110" s="6"/>
      <c r="VE110" s="6"/>
      <c r="VF110" s="6"/>
      <c r="VG110" s="6"/>
      <c r="VH110" s="6"/>
      <c r="VI110" s="6"/>
      <c r="VJ110" s="6"/>
      <c r="VK110" s="6"/>
      <c r="VL110" s="6"/>
      <c r="VM110" s="6"/>
      <c r="VN110" s="6"/>
      <c r="VO110" s="6"/>
      <c r="VP110" s="6"/>
      <c r="VQ110" s="6"/>
      <c r="VR110" s="6"/>
      <c r="VS110" s="6"/>
      <c r="VT110" s="6"/>
      <c r="VU110" s="6"/>
      <c r="VV110" s="6"/>
      <c r="VW110" s="6"/>
      <c r="VX110" s="6"/>
      <c r="VY110" s="6"/>
      <c r="VZ110" s="6"/>
      <c r="WA110" s="6"/>
      <c r="WB110" s="6"/>
      <c r="WC110" s="6"/>
      <c r="WD110" s="6"/>
      <c r="WE110" s="6"/>
      <c r="WF110" s="6"/>
      <c r="WG110" s="6"/>
      <c r="WH110" s="6"/>
      <c r="WI110" s="6"/>
      <c r="WJ110" s="6"/>
      <c r="WK110" s="6"/>
      <c r="WL110" s="6"/>
      <c r="WM110" s="6"/>
      <c r="WN110" s="6"/>
      <c r="WO110" s="6"/>
      <c r="WP110" s="6"/>
      <c r="WQ110" s="6"/>
      <c r="WR110" s="6"/>
    </row>
    <row r="111" spans="1:616" s="7" customFormat="1" x14ac:dyDescent="0.3">
      <c r="A111" s="35" t="s">
        <v>70</v>
      </c>
      <c r="B111" s="145">
        <v>296981225</v>
      </c>
      <c r="C111" s="145">
        <v>15794248</v>
      </c>
      <c r="D111" s="145">
        <v>2169977</v>
      </c>
      <c r="E111" s="102">
        <v>9585469.1400000006</v>
      </c>
      <c r="F111" s="92">
        <v>324530919.13999999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6"/>
      <c r="OR111" s="6"/>
      <c r="OS111" s="6"/>
      <c r="OT111" s="6"/>
      <c r="OU111" s="6"/>
      <c r="OV111" s="6"/>
      <c r="OW111" s="6"/>
      <c r="OX111" s="6"/>
      <c r="OY111" s="6"/>
      <c r="OZ111" s="6"/>
      <c r="PA111" s="6"/>
      <c r="PB111" s="6"/>
      <c r="PC111" s="6"/>
      <c r="PD111" s="6"/>
      <c r="PE111" s="6"/>
      <c r="PF111" s="6"/>
      <c r="PG111" s="6"/>
      <c r="PH111" s="6"/>
      <c r="PI111" s="6"/>
      <c r="PJ111" s="6"/>
      <c r="PK111" s="6"/>
      <c r="PL111" s="6"/>
      <c r="PM111" s="6"/>
      <c r="PN111" s="6"/>
      <c r="PO111" s="6"/>
      <c r="PP111" s="6"/>
      <c r="PQ111" s="6"/>
      <c r="PR111" s="6"/>
      <c r="PS111" s="6"/>
      <c r="PT111" s="6"/>
      <c r="PU111" s="6"/>
      <c r="PV111" s="6"/>
      <c r="PW111" s="6"/>
      <c r="PX111" s="6"/>
      <c r="PY111" s="6"/>
      <c r="PZ111" s="6"/>
      <c r="QA111" s="6"/>
      <c r="QB111" s="6"/>
      <c r="QC111" s="6"/>
      <c r="QD111" s="6"/>
      <c r="QE111" s="6"/>
      <c r="QF111" s="6"/>
      <c r="QG111" s="6"/>
      <c r="QH111" s="6"/>
      <c r="QI111" s="6"/>
      <c r="QJ111" s="6"/>
      <c r="QK111" s="6"/>
      <c r="QL111" s="6"/>
      <c r="QM111" s="6"/>
      <c r="QN111" s="6"/>
      <c r="QO111" s="6"/>
      <c r="QP111" s="6"/>
      <c r="QQ111" s="6"/>
      <c r="QR111" s="6"/>
      <c r="QS111" s="6"/>
      <c r="QT111" s="6"/>
      <c r="QU111" s="6"/>
      <c r="QV111" s="6"/>
      <c r="QW111" s="6"/>
      <c r="QX111" s="6"/>
      <c r="QY111" s="6"/>
      <c r="QZ111" s="6"/>
      <c r="RA111" s="6"/>
      <c r="RB111" s="6"/>
      <c r="RC111" s="6"/>
      <c r="RD111" s="6"/>
      <c r="RE111" s="6"/>
      <c r="RF111" s="6"/>
      <c r="RG111" s="6"/>
      <c r="RH111" s="6"/>
      <c r="RI111" s="6"/>
      <c r="RJ111" s="6"/>
      <c r="RK111" s="6"/>
      <c r="RL111" s="6"/>
      <c r="RM111" s="6"/>
      <c r="RN111" s="6"/>
      <c r="RO111" s="6"/>
      <c r="RP111" s="6"/>
      <c r="RQ111" s="6"/>
      <c r="RR111" s="6"/>
      <c r="RS111" s="6"/>
      <c r="RT111" s="6"/>
      <c r="RU111" s="6"/>
      <c r="RV111" s="6"/>
      <c r="RW111" s="6"/>
      <c r="RX111" s="6"/>
      <c r="RY111" s="6"/>
      <c r="RZ111" s="6"/>
      <c r="SA111" s="6"/>
      <c r="SB111" s="6"/>
      <c r="SC111" s="6"/>
      <c r="SD111" s="6"/>
      <c r="SE111" s="6"/>
      <c r="SF111" s="6"/>
      <c r="SG111" s="6"/>
      <c r="SH111" s="6"/>
      <c r="SI111" s="6"/>
      <c r="SJ111" s="6"/>
      <c r="SK111" s="6"/>
      <c r="SL111" s="6"/>
      <c r="SM111" s="6"/>
      <c r="SN111" s="6"/>
      <c r="SO111" s="6"/>
      <c r="SP111" s="6"/>
      <c r="SQ111" s="6"/>
      <c r="SR111" s="6"/>
      <c r="SS111" s="6"/>
      <c r="ST111" s="6"/>
      <c r="SU111" s="6"/>
      <c r="SV111" s="6"/>
      <c r="SW111" s="6"/>
      <c r="SX111" s="6"/>
      <c r="SY111" s="6"/>
      <c r="SZ111" s="6"/>
      <c r="TA111" s="6"/>
      <c r="TB111" s="6"/>
      <c r="TC111" s="6"/>
      <c r="TD111" s="6"/>
      <c r="TE111" s="6"/>
      <c r="TF111" s="6"/>
      <c r="TG111" s="6"/>
      <c r="TH111" s="6"/>
      <c r="TI111" s="6"/>
      <c r="TJ111" s="6"/>
      <c r="TK111" s="6"/>
      <c r="TL111" s="6"/>
      <c r="TM111" s="6"/>
      <c r="TN111" s="6"/>
      <c r="TO111" s="6"/>
      <c r="TP111" s="6"/>
      <c r="TQ111" s="6"/>
      <c r="TR111" s="6"/>
      <c r="TS111" s="6"/>
      <c r="TT111" s="6"/>
      <c r="TU111" s="6"/>
      <c r="TV111" s="6"/>
      <c r="TW111" s="6"/>
      <c r="TX111" s="6"/>
      <c r="TY111" s="6"/>
      <c r="TZ111" s="6"/>
      <c r="UA111" s="6"/>
      <c r="UB111" s="6"/>
      <c r="UC111" s="6"/>
      <c r="UD111" s="6"/>
      <c r="UE111" s="6"/>
      <c r="UF111" s="6"/>
      <c r="UG111" s="6"/>
      <c r="UH111" s="6"/>
      <c r="UI111" s="6"/>
      <c r="UJ111" s="6"/>
      <c r="UK111" s="6"/>
      <c r="UL111" s="6"/>
      <c r="UM111" s="6"/>
      <c r="UN111" s="6"/>
      <c r="UO111" s="6"/>
      <c r="UP111" s="6"/>
      <c r="UQ111" s="6"/>
      <c r="UR111" s="6"/>
      <c r="US111" s="6"/>
      <c r="UT111" s="6"/>
      <c r="UU111" s="6"/>
      <c r="UV111" s="6"/>
      <c r="UW111" s="6"/>
      <c r="UX111" s="6"/>
      <c r="UY111" s="6"/>
      <c r="UZ111" s="6"/>
      <c r="VA111" s="6"/>
      <c r="VB111" s="6"/>
      <c r="VC111" s="6"/>
      <c r="VD111" s="6"/>
      <c r="VE111" s="6"/>
      <c r="VF111" s="6"/>
      <c r="VG111" s="6"/>
      <c r="VH111" s="6"/>
      <c r="VI111" s="6"/>
      <c r="VJ111" s="6"/>
      <c r="VK111" s="6"/>
      <c r="VL111" s="6"/>
      <c r="VM111" s="6"/>
      <c r="VN111" s="6"/>
      <c r="VO111" s="6"/>
      <c r="VP111" s="6"/>
      <c r="VQ111" s="6"/>
      <c r="VR111" s="6"/>
      <c r="VS111" s="6"/>
      <c r="VT111" s="6"/>
      <c r="VU111" s="6"/>
      <c r="VV111" s="6"/>
      <c r="VW111" s="6"/>
      <c r="VX111" s="6"/>
      <c r="VY111" s="6"/>
      <c r="VZ111" s="6"/>
      <c r="WA111" s="6"/>
      <c r="WB111" s="6"/>
      <c r="WC111" s="6"/>
      <c r="WD111" s="6"/>
      <c r="WE111" s="6"/>
      <c r="WF111" s="6"/>
      <c r="WG111" s="6"/>
      <c r="WH111" s="6"/>
      <c r="WI111" s="6"/>
      <c r="WJ111" s="6"/>
      <c r="WK111" s="6"/>
      <c r="WL111" s="6"/>
      <c r="WM111" s="6"/>
      <c r="WN111" s="6"/>
      <c r="WO111" s="6"/>
      <c r="WP111" s="6"/>
      <c r="WQ111" s="6"/>
      <c r="WR111" s="6"/>
    </row>
    <row r="112" spans="1:616" s="9" customFormat="1" x14ac:dyDescent="0.3">
      <c r="A112" s="35" t="s">
        <v>45</v>
      </c>
      <c r="B112" s="145">
        <v>465014531</v>
      </c>
      <c r="C112" s="75" t="s">
        <v>99</v>
      </c>
      <c r="D112" s="75" t="s">
        <v>99</v>
      </c>
      <c r="E112" s="102">
        <v>3208905.17</v>
      </c>
      <c r="F112" s="92">
        <v>468223436.17000002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  <c r="IW112" s="8"/>
      <c r="IX112" s="8"/>
      <c r="IY112" s="8"/>
      <c r="IZ112" s="8"/>
      <c r="JA112" s="8"/>
      <c r="JB112" s="8"/>
      <c r="JC112" s="8"/>
      <c r="JD112" s="8"/>
      <c r="JE112" s="8"/>
      <c r="JF112" s="8"/>
      <c r="JG112" s="8"/>
      <c r="JH112" s="8"/>
      <c r="JI112" s="8"/>
      <c r="JJ112" s="8"/>
      <c r="JK112" s="8"/>
      <c r="JL112" s="8"/>
      <c r="JM112" s="8"/>
      <c r="JN112" s="8"/>
      <c r="JO112" s="8"/>
      <c r="JP112" s="8"/>
      <c r="JQ112" s="8"/>
      <c r="JR112" s="8"/>
      <c r="JS112" s="8"/>
      <c r="JT112" s="8"/>
      <c r="JU112" s="8"/>
      <c r="JV112" s="8"/>
      <c r="JW112" s="8"/>
      <c r="JX112" s="8"/>
      <c r="JY112" s="8"/>
      <c r="JZ112" s="8"/>
      <c r="KA112" s="8"/>
      <c r="KB112" s="8"/>
      <c r="KC112" s="8"/>
      <c r="KD112" s="8"/>
      <c r="KE112" s="8"/>
      <c r="KF112" s="8"/>
      <c r="KG112" s="8"/>
      <c r="KH112" s="8"/>
      <c r="KI112" s="8"/>
      <c r="KJ112" s="8"/>
      <c r="KK112" s="8"/>
      <c r="KL112" s="8"/>
      <c r="KM112" s="8"/>
      <c r="KN112" s="8"/>
      <c r="KO112" s="8"/>
      <c r="KP112" s="8"/>
      <c r="KQ112" s="8"/>
      <c r="KR112" s="8"/>
      <c r="KS112" s="8"/>
      <c r="KT112" s="8"/>
      <c r="KU112" s="8"/>
      <c r="KV112" s="8"/>
      <c r="KW112" s="8"/>
      <c r="KX112" s="8"/>
      <c r="KY112" s="8"/>
      <c r="KZ112" s="8"/>
      <c r="LA112" s="8"/>
      <c r="LB112" s="8"/>
      <c r="LC112" s="8"/>
      <c r="LD112" s="8"/>
      <c r="LE112" s="8"/>
      <c r="LF112" s="8"/>
      <c r="LG112" s="8"/>
      <c r="LH112" s="8"/>
      <c r="LI112" s="8"/>
      <c r="LJ112" s="8"/>
      <c r="LK112" s="8"/>
      <c r="LL112" s="8"/>
      <c r="LM112" s="8"/>
      <c r="LN112" s="8"/>
      <c r="LO112" s="8"/>
      <c r="LP112" s="8"/>
      <c r="LQ112" s="8"/>
      <c r="LR112" s="8"/>
      <c r="LS112" s="8"/>
      <c r="LT112" s="8"/>
      <c r="LU112" s="8"/>
      <c r="LV112" s="8"/>
      <c r="LW112" s="8"/>
      <c r="LX112" s="8"/>
      <c r="LY112" s="8"/>
      <c r="LZ112" s="8"/>
      <c r="MA112" s="8"/>
      <c r="MB112" s="8"/>
      <c r="MC112" s="8"/>
      <c r="MD112" s="8"/>
      <c r="ME112" s="8"/>
      <c r="MF112" s="8"/>
      <c r="MG112" s="8"/>
      <c r="MH112" s="8"/>
      <c r="MI112" s="8"/>
      <c r="MJ112" s="8"/>
      <c r="MK112" s="8"/>
      <c r="ML112" s="8"/>
      <c r="MM112" s="8"/>
      <c r="MN112" s="8"/>
      <c r="MO112" s="8"/>
      <c r="MP112" s="8"/>
      <c r="MQ112" s="8"/>
      <c r="MR112" s="8"/>
      <c r="MS112" s="8"/>
      <c r="MT112" s="8"/>
      <c r="MU112" s="8"/>
      <c r="MV112" s="8"/>
      <c r="MW112" s="8"/>
      <c r="MX112" s="8"/>
      <c r="MY112" s="8"/>
      <c r="MZ112" s="8"/>
      <c r="NA112" s="8"/>
      <c r="NB112" s="8"/>
      <c r="NC112" s="8"/>
      <c r="ND112" s="8"/>
      <c r="NE112" s="8"/>
      <c r="NF112" s="8"/>
      <c r="NG112" s="8"/>
      <c r="NH112" s="8"/>
      <c r="NI112" s="8"/>
      <c r="NJ112" s="8"/>
      <c r="NK112" s="8"/>
      <c r="NL112" s="8"/>
      <c r="NM112" s="8"/>
      <c r="NN112" s="8"/>
      <c r="NO112" s="8"/>
      <c r="NP112" s="8"/>
      <c r="NQ112" s="8"/>
      <c r="NR112" s="8"/>
      <c r="NS112" s="8"/>
      <c r="NT112" s="8"/>
      <c r="NU112" s="8"/>
      <c r="NV112" s="8"/>
      <c r="NW112" s="8"/>
      <c r="NX112" s="8"/>
      <c r="NY112" s="8"/>
      <c r="NZ112" s="8"/>
      <c r="OA112" s="8"/>
      <c r="OB112" s="8"/>
      <c r="OC112" s="8"/>
      <c r="OD112" s="8"/>
      <c r="OE112" s="8"/>
      <c r="OF112" s="8"/>
      <c r="OG112" s="8"/>
      <c r="OH112" s="8"/>
      <c r="OI112" s="8"/>
      <c r="OJ112" s="8"/>
      <c r="OK112" s="8"/>
      <c r="OL112" s="8"/>
      <c r="OM112" s="8"/>
      <c r="ON112" s="8"/>
      <c r="OO112" s="8"/>
      <c r="OP112" s="8"/>
      <c r="OQ112" s="8"/>
      <c r="OR112" s="8"/>
      <c r="OS112" s="8"/>
      <c r="OT112" s="8"/>
      <c r="OU112" s="8"/>
      <c r="OV112" s="8"/>
      <c r="OW112" s="8"/>
      <c r="OX112" s="8"/>
      <c r="OY112" s="8"/>
      <c r="OZ112" s="8"/>
      <c r="PA112" s="8"/>
      <c r="PB112" s="8"/>
      <c r="PC112" s="8"/>
      <c r="PD112" s="8"/>
      <c r="PE112" s="8"/>
      <c r="PF112" s="8"/>
      <c r="PG112" s="8"/>
      <c r="PH112" s="8"/>
      <c r="PI112" s="8"/>
      <c r="PJ112" s="8"/>
      <c r="PK112" s="8"/>
      <c r="PL112" s="8"/>
      <c r="PM112" s="8"/>
      <c r="PN112" s="8"/>
      <c r="PO112" s="8"/>
      <c r="PP112" s="8"/>
      <c r="PQ112" s="8"/>
      <c r="PR112" s="8"/>
      <c r="PS112" s="8"/>
      <c r="PT112" s="8"/>
      <c r="PU112" s="8"/>
      <c r="PV112" s="8"/>
      <c r="PW112" s="8"/>
      <c r="PX112" s="8"/>
      <c r="PY112" s="8"/>
      <c r="PZ112" s="8"/>
      <c r="QA112" s="8"/>
      <c r="QB112" s="8"/>
      <c r="QC112" s="8"/>
      <c r="QD112" s="8"/>
      <c r="QE112" s="8"/>
      <c r="QF112" s="8"/>
      <c r="QG112" s="8"/>
      <c r="QH112" s="8"/>
      <c r="QI112" s="8"/>
      <c r="QJ112" s="8"/>
      <c r="QK112" s="8"/>
      <c r="QL112" s="8"/>
      <c r="QM112" s="8"/>
      <c r="QN112" s="8"/>
      <c r="QO112" s="8"/>
      <c r="QP112" s="8"/>
      <c r="QQ112" s="8"/>
      <c r="QR112" s="8"/>
      <c r="QS112" s="8"/>
      <c r="QT112" s="8"/>
      <c r="QU112" s="8"/>
      <c r="QV112" s="8"/>
      <c r="QW112" s="8"/>
      <c r="QX112" s="8"/>
      <c r="QY112" s="8"/>
      <c r="QZ112" s="8"/>
      <c r="RA112" s="8"/>
      <c r="RB112" s="8"/>
      <c r="RC112" s="8"/>
      <c r="RD112" s="8"/>
      <c r="RE112" s="8"/>
      <c r="RF112" s="8"/>
      <c r="RG112" s="8"/>
      <c r="RH112" s="8"/>
      <c r="RI112" s="8"/>
      <c r="RJ112" s="8"/>
      <c r="RK112" s="8"/>
      <c r="RL112" s="8"/>
      <c r="RM112" s="8"/>
      <c r="RN112" s="8"/>
      <c r="RO112" s="8"/>
      <c r="RP112" s="8"/>
      <c r="RQ112" s="8"/>
      <c r="RR112" s="8"/>
      <c r="RS112" s="8"/>
      <c r="RT112" s="8"/>
      <c r="RU112" s="8"/>
      <c r="RV112" s="8"/>
      <c r="RW112" s="8"/>
      <c r="RX112" s="8"/>
      <c r="RY112" s="8"/>
      <c r="RZ112" s="8"/>
      <c r="SA112" s="8"/>
      <c r="SB112" s="8"/>
      <c r="SC112" s="8"/>
      <c r="SD112" s="8"/>
      <c r="SE112" s="8"/>
      <c r="SF112" s="8"/>
      <c r="SG112" s="8"/>
      <c r="SH112" s="8"/>
      <c r="SI112" s="8"/>
      <c r="SJ112" s="8"/>
      <c r="SK112" s="8"/>
      <c r="SL112" s="8"/>
      <c r="SM112" s="8"/>
      <c r="SN112" s="8"/>
      <c r="SO112" s="8"/>
      <c r="SP112" s="8"/>
      <c r="SQ112" s="8"/>
      <c r="SR112" s="8"/>
      <c r="SS112" s="8"/>
      <c r="ST112" s="8"/>
      <c r="SU112" s="8"/>
      <c r="SV112" s="8"/>
      <c r="SW112" s="8"/>
      <c r="SX112" s="8"/>
      <c r="SY112" s="8"/>
      <c r="SZ112" s="8"/>
      <c r="TA112" s="8"/>
      <c r="TB112" s="8"/>
      <c r="TC112" s="8"/>
      <c r="TD112" s="8"/>
      <c r="TE112" s="8"/>
      <c r="TF112" s="8"/>
      <c r="TG112" s="8"/>
      <c r="TH112" s="8"/>
      <c r="TI112" s="8"/>
      <c r="TJ112" s="8"/>
      <c r="TK112" s="8"/>
      <c r="TL112" s="8"/>
      <c r="TM112" s="8"/>
      <c r="TN112" s="8"/>
      <c r="TO112" s="8"/>
      <c r="TP112" s="8"/>
      <c r="TQ112" s="8"/>
      <c r="TR112" s="8"/>
      <c r="TS112" s="8"/>
      <c r="TT112" s="8"/>
      <c r="TU112" s="8"/>
      <c r="TV112" s="8"/>
      <c r="TW112" s="8"/>
      <c r="TX112" s="8"/>
      <c r="TY112" s="8"/>
      <c r="TZ112" s="8"/>
      <c r="UA112" s="8"/>
      <c r="UB112" s="8"/>
      <c r="UC112" s="8"/>
      <c r="UD112" s="8"/>
      <c r="UE112" s="8"/>
      <c r="UF112" s="8"/>
      <c r="UG112" s="8"/>
      <c r="UH112" s="8"/>
      <c r="UI112" s="8"/>
      <c r="UJ112" s="8"/>
      <c r="UK112" s="8"/>
      <c r="UL112" s="8"/>
      <c r="UM112" s="8"/>
      <c r="UN112" s="8"/>
      <c r="UO112" s="8"/>
      <c r="UP112" s="8"/>
      <c r="UQ112" s="8"/>
      <c r="UR112" s="8"/>
      <c r="US112" s="8"/>
      <c r="UT112" s="8"/>
      <c r="UU112" s="8"/>
      <c r="UV112" s="8"/>
      <c r="UW112" s="8"/>
      <c r="UX112" s="8"/>
      <c r="UY112" s="8"/>
      <c r="UZ112" s="8"/>
      <c r="VA112" s="8"/>
      <c r="VB112" s="8"/>
      <c r="VC112" s="8"/>
      <c r="VD112" s="8"/>
      <c r="VE112" s="8"/>
      <c r="VF112" s="8"/>
      <c r="VG112" s="8"/>
      <c r="VH112" s="8"/>
      <c r="VI112" s="8"/>
      <c r="VJ112" s="8"/>
      <c r="VK112" s="8"/>
      <c r="VL112" s="8"/>
      <c r="VM112" s="8"/>
      <c r="VN112" s="8"/>
      <c r="VO112" s="8"/>
      <c r="VP112" s="8"/>
      <c r="VQ112" s="8"/>
      <c r="VR112" s="8"/>
      <c r="VS112" s="8"/>
      <c r="VT112" s="8"/>
      <c r="VU112" s="8"/>
      <c r="VV112" s="8"/>
      <c r="VW112" s="8"/>
      <c r="VX112" s="8"/>
      <c r="VY112" s="8"/>
      <c r="VZ112" s="8"/>
      <c r="WA112" s="8"/>
      <c r="WB112" s="8"/>
      <c r="WC112" s="8"/>
      <c r="WD112" s="8"/>
      <c r="WE112" s="8"/>
      <c r="WF112" s="8"/>
      <c r="WG112" s="8"/>
      <c r="WH112" s="8"/>
      <c r="WI112" s="8"/>
      <c r="WJ112" s="8"/>
      <c r="WK112" s="8"/>
      <c r="WL112" s="8"/>
      <c r="WM112" s="8"/>
      <c r="WN112" s="8"/>
      <c r="WO112" s="8"/>
      <c r="WP112" s="8"/>
      <c r="WQ112" s="8"/>
      <c r="WR112" s="8"/>
    </row>
    <row r="113" spans="1:616" s="7" customFormat="1" x14ac:dyDescent="0.3">
      <c r="A113" s="43" t="s">
        <v>83</v>
      </c>
      <c r="B113" s="150">
        <v>454754223</v>
      </c>
      <c r="C113" s="150">
        <v>9461854</v>
      </c>
      <c r="D113" s="150">
        <v>4805569.42</v>
      </c>
      <c r="E113" s="101">
        <v>12860685.77</v>
      </c>
      <c r="F113" s="98">
        <v>481882332.19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6"/>
      <c r="OR113" s="6"/>
      <c r="OS113" s="6"/>
      <c r="OT113" s="6"/>
      <c r="OU113" s="6"/>
      <c r="OV113" s="6"/>
      <c r="OW113" s="6"/>
      <c r="OX113" s="6"/>
      <c r="OY113" s="6"/>
      <c r="OZ113" s="6"/>
      <c r="PA113" s="6"/>
      <c r="PB113" s="6"/>
      <c r="PC113" s="6"/>
      <c r="PD113" s="6"/>
      <c r="PE113" s="6"/>
      <c r="PF113" s="6"/>
      <c r="PG113" s="6"/>
      <c r="PH113" s="6"/>
      <c r="PI113" s="6"/>
      <c r="PJ113" s="6"/>
      <c r="PK113" s="6"/>
      <c r="PL113" s="6"/>
      <c r="PM113" s="6"/>
      <c r="PN113" s="6"/>
      <c r="PO113" s="6"/>
      <c r="PP113" s="6"/>
      <c r="PQ113" s="6"/>
      <c r="PR113" s="6"/>
      <c r="PS113" s="6"/>
      <c r="PT113" s="6"/>
      <c r="PU113" s="6"/>
      <c r="PV113" s="6"/>
      <c r="PW113" s="6"/>
      <c r="PX113" s="6"/>
      <c r="PY113" s="6"/>
      <c r="PZ113" s="6"/>
      <c r="QA113" s="6"/>
      <c r="QB113" s="6"/>
      <c r="QC113" s="6"/>
      <c r="QD113" s="6"/>
      <c r="QE113" s="6"/>
      <c r="QF113" s="6"/>
      <c r="QG113" s="6"/>
      <c r="QH113" s="6"/>
      <c r="QI113" s="6"/>
      <c r="QJ113" s="6"/>
      <c r="QK113" s="6"/>
      <c r="QL113" s="6"/>
      <c r="QM113" s="6"/>
      <c r="QN113" s="6"/>
      <c r="QO113" s="6"/>
      <c r="QP113" s="6"/>
      <c r="QQ113" s="6"/>
      <c r="QR113" s="6"/>
      <c r="QS113" s="6"/>
      <c r="QT113" s="6"/>
      <c r="QU113" s="6"/>
      <c r="QV113" s="6"/>
      <c r="QW113" s="6"/>
      <c r="QX113" s="6"/>
      <c r="QY113" s="6"/>
      <c r="QZ113" s="6"/>
      <c r="RA113" s="6"/>
      <c r="RB113" s="6"/>
      <c r="RC113" s="6"/>
      <c r="RD113" s="6"/>
      <c r="RE113" s="6"/>
      <c r="RF113" s="6"/>
      <c r="RG113" s="6"/>
      <c r="RH113" s="6"/>
      <c r="RI113" s="6"/>
      <c r="RJ113" s="6"/>
      <c r="RK113" s="6"/>
      <c r="RL113" s="6"/>
      <c r="RM113" s="6"/>
      <c r="RN113" s="6"/>
      <c r="RO113" s="6"/>
      <c r="RP113" s="6"/>
      <c r="RQ113" s="6"/>
      <c r="RR113" s="6"/>
      <c r="RS113" s="6"/>
      <c r="RT113" s="6"/>
      <c r="RU113" s="6"/>
      <c r="RV113" s="6"/>
      <c r="RW113" s="6"/>
      <c r="RX113" s="6"/>
      <c r="RY113" s="6"/>
      <c r="RZ113" s="6"/>
      <c r="SA113" s="6"/>
      <c r="SB113" s="6"/>
      <c r="SC113" s="6"/>
      <c r="SD113" s="6"/>
      <c r="SE113" s="6"/>
      <c r="SF113" s="6"/>
      <c r="SG113" s="6"/>
      <c r="SH113" s="6"/>
      <c r="SI113" s="6"/>
      <c r="SJ113" s="6"/>
      <c r="SK113" s="6"/>
      <c r="SL113" s="6"/>
      <c r="SM113" s="6"/>
      <c r="SN113" s="6"/>
      <c r="SO113" s="6"/>
      <c r="SP113" s="6"/>
      <c r="SQ113" s="6"/>
      <c r="SR113" s="6"/>
      <c r="SS113" s="6"/>
      <c r="ST113" s="6"/>
      <c r="SU113" s="6"/>
      <c r="SV113" s="6"/>
      <c r="SW113" s="6"/>
      <c r="SX113" s="6"/>
      <c r="SY113" s="6"/>
      <c r="SZ113" s="6"/>
      <c r="TA113" s="6"/>
      <c r="TB113" s="6"/>
      <c r="TC113" s="6"/>
      <c r="TD113" s="6"/>
      <c r="TE113" s="6"/>
      <c r="TF113" s="6"/>
      <c r="TG113" s="6"/>
      <c r="TH113" s="6"/>
      <c r="TI113" s="6"/>
      <c r="TJ113" s="6"/>
      <c r="TK113" s="6"/>
      <c r="TL113" s="6"/>
      <c r="TM113" s="6"/>
      <c r="TN113" s="6"/>
      <c r="TO113" s="6"/>
      <c r="TP113" s="6"/>
      <c r="TQ113" s="6"/>
      <c r="TR113" s="6"/>
      <c r="TS113" s="6"/>
      <c r="TT113" s="6"/>
      <c r="TU113" s="6"/>
      <c r="TV113" s="6"/>
      <c r="TW113" s="6"/>
      <c r="TX113" s="6"/>
      <c r="TY113" s="6"/>
      <c r="TZ113" s="6"/>
      <c r="UA113" s="6"/>
      <c r="UB113" s="6"/>
      <c r="UC113" s="6"/>
      <c r="UD113" s="6"/>
      <c r="UE113" s="6"/>
      <c r="UF113" s="6"/>
      <c r="UG113" s="6"/>
      <c r="UH113" s="6"/>
      <c r="UI113" s="6"/>
      <c r="UJ113" s="6"/>
      <c r="UK113" s="6"/>
      <c r="UL113" s="6"/>
      <c r="UM113" s="6"/>
      <c r="UN113" s="6"/>
      <c r="UO113" s="6"/>
      <c r="UP113" s="6"/>
      <c r="UQ113" s="6"/>
      <c r="UR113" s="6"/>
      <c r="US113" s="6"/>
      <c r="UT113" s="6"/>
      <c r="UU113" s="6"/>
      <c r="UV113" s="6"/>
      <c r="UW113" s="6"/>
      <c r="UX113" s="6"/>
      <c r="UY113" s="6"/>
      <c r="UZ113" s="6"/>
      <c r="VA113" s="6"/>
      <c r="VB113" s="6"/>
      <c r="VC113" s="6"/>
      <c r="VD113" s="6"/>
      <c r="VE113" s="6"/>
      <c r="VF113" s="6"/>
      <c r="VG113" s="6"/>
      <c r="VH113" s="6"/>
      <c r="VI113" s="6"/>
      <c r="VJ113" s="6"/>
      <c r="VK113" s="6"/>
      <c r="VL113" s="6"/>
      <c r="VM113" s="6"/>
      <c r="VN113" s="6"/>
      <c r="VO113" s="6"/>
      <c r="VP113" s="6"/>
      <c r="VQ113" s="6"/>
      <c r="VR113" s="6"/>
      <c r="VS113" s="6"/>
      <c r="VT113" s="6"/>
      <c r="VU113" s="6"/>
      <c r="VV113" s="6"/>
      <c r="VW113" s="6"/>
      <c r="VX113" s="6"/>
      <c r="VY113" s="6"/>
      <c r="VZ113" s="6"/>
      <c r="WA113" s="6"/>
      <c r="WB113" s="6"/>
      <c r="WC113" s="6"/>
      <c r="WD113" s="6"/>
      <c r="WE113" s="6"/>
      <c r="WF113" s="6"/>
      <c r="WG113" s="6"/>
      <c r="WH113" s="6"/>
      <c r="WI113" s="6"/>
      <c r="WJ113" s="6"/>
      <c r="WK113" s="6"/>
      <c r="WL113" s="6"/>
      <c r="WM113" s="6"/>
      <c r="WN113" s="6"/>
      <c r="WO113" s="6"/>
      <c r="WP113" s="6"/>
      <c r="WQ113" s="6"/>
      <c r="WR113" s="6"/>
    </row>
    <row r="114" spans="1:616" s="7" customFormat="1" x14ac:dyDescent="0.3">
      <c r="A114" s="35" t="s">
        <v>70</v>
      </c>
      <c r="B114" s="145">
        <v>3143913</v>
      </c>
      <c r="C114" s="75" t="s">
        <v>99</v>
      </c>
      <c r="D114" s="75" t="s">
        <v>99</v>
      </c>
      <c r="E114" s="102">
        <v>931983.76</v>
      </c>
      <c r="F114" s="92">
        <v>4075896.76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6"/>
      <c r="OR114" s="6"/>
      <c r="OS114" s="6"/>
      <c r="OT114" s="6"/>
      <c r="OU114" s="6"/>
      <c r="OV114" s="6"/>
      <c r="OW114" s="6"/>
      <c r="OX114" s="6"/>
      <c r="OY114" s="6"/>
      <c r="OZ114" s="6"/>
      <c r="PA114" s="6"/>
      <c r="PB114" s="6"/>
      <c r="PC114" s="6"/>
      <c r="PD114" s="6"/>
      <c r="PE114" s="6"/>
      <c r="PF114" s="6"/>
      <c r="PG114" s="6"/>
      <c r="PH114" s="6"/>
      <c r="PI114" s="6"/>
      <c r="PJ114" s="6"/>
      <c r="PK114" s="6"/>
      <c r="PL114" s="6"/>
      <c r="PM114" s="6"/>
      <c r="PN114" s="6"/>
      <c r="PO114" s="6"/>
      <c r="PP114" s="6"/>
      <c r="PQ114" s="6"/>
      <c r="PR114" s="6"/>
      <c r="PS114" s="6"/>
      <c r="PT114" s="6"/>
      <c r="PU114" s="6"/>
      <c r="PV114" s="6"/>
      <c r="PW114" s="6"/>
      <c r="PX114" s="6"/>
      <c r="PY114" s="6"/>
      <c r="PZ114" s="6"/>
      <c r="QA114" s="6"/>
      <c r="QB114" s="6"/>
      <c r="QC114" s="6"/>
      <c r="QD114" s="6"/>
      <c r="QE114" s="6"/>
      <c r="QF114" s="6"/>
      <c r="QG114" s="6"/>
      <c r="QH114" s="6"/>
      <c r="QI114" s="6"/>
      <c r="QJ114" s="6"/>
      <c r="QK114" s="6"/>
      <c r="QL114" s="6"/>
      <c r="QM114" s="6"/>
      <c r="QN114" s="6"/>
      <c r="QO114" s="6"/>
      <c r="QP114" s="6"/>
      <c r="QQ114" s="6"/>
      <c r="QR114" s="6"/>
      <c r="QS114" s="6"/>
      <c r="QT114" s="6"/>
      <c r="QU114" s="6"/>
      <c r="QV114" s="6"/>
      <c r="QW114" s="6"/>
      <c r="QX114" s="6"/>
      <c r="QY114" s="6"/>
      <c r="QZ114" s="6"/>
      <c r="RA114" s="6"/>
      <c r="RB114" s="6"/>
      <c r="RC114" s="6"/>
      <c r="RD114" s="6"/>
      <c r="RE114" s="6"/>
      <c r="RF114" s="6"/>
      <c r="RG114" s="6"/>
      <c r="RH114" s="6"/>
      <c r="RI114" s="6"/>
      <c r="RJ114" s="6"/>
      <c r="RK114" s="6"/>
      <c r="RL114" s="6"/>
      <c r="RM114" s="6"/>
      <c r="RN114" s="6"/>
      <c r="RO114" s="6"/>
      <c r="RP114" s="6"/>
      <c r="RQ114" s="6"/>
      <c r="RR114" s="6"/>
      <c r="RS114" s="6"/>
      <c r="RT114" s="6"/>
      <c r="RU114" s="6"/>
      <c r="RV114" s="6"/>
      <c r="RW114" s="6"/>
      <c r="RX114" s="6"/>
      <c r="RY114" s="6"/>
      <c r="RZ114" s="6"/>
      <c r="SA114" s="6"/>
      <c r="SB114" s="6"/>
      <c r="SC114" s="6"/>
      <c r="SD114" s="6"/>
      <c r="SE114" s="6"/>
      <c r="SF114" s="6"/>
      <c r="SG114" s="6"/>
      <c r="SH114" s="6"/>
      <c r="SI114" s="6"/>
      <c r="SJ114" s="6"/>
      <c r="SK114" s="6"/>
      <c r="SL114" s="6"/>
      <c r="SM114" s="6"/>
      <c r="SN114" s="6"/>
      <c r="SO114" s="6"/>
      <c r="SP114" s="6"/>
      <c r="SQ114" s="6"/>
      <c r="SR114" s="6"/>
      <c r="SS114" s="6"/>
      <c r="ST114" s="6"/>
      <c r="SU114" s="6"/>
      <c r="SV114" s="6"/>
      <c r="SW114" s="6"/>
      <c r="SX114" s="6"/>
      <c r="SY114" s="6"/>
      <c r="SZ114" s="6"/>
      <c r="TA114" s="6"/>
      <c r="TB114" s="6"/>
      <c r="TC114" s="6"/>
      <c r="TD114" s="6"/>
      <c r="TE114" s="6"/>
      <c r="TF114" s="6"/>
      <c r="TG114" s="6"/>
      <c r="TH114" s="6"/>
      <c r="TI114" s="6"/>
      <c r="TJ114" s="6"/>
      <c r="TK114" s="6"/>
      <c r="TL114" s="6"/>
      <c r="TM114" s="6"/>
      <c r="TN114" s="6"/>
      <c r="TO114" s="6"/>
      <c r="TP114" s="6"/>
      <c r="TQ114" s="6"/>
      <c r="TR114" s="6"/>
      <c r="TS114" s="6"/>
      <c r="TT114" s="6"/>
      <c r="TU114" s="6"/>
      <c r="TV114" s="6"/>
      <c r="TW114" s="6"/>
      <c r="TX114" s="6"/>
      <c r="TY114" s="6"/>
      <c r="TZ114" s="6"/>
      <c r="UA114" s="6"/>
      <c r="UB114" s="6"/>
      <c r="UC114" s="6"/>
      <c r="UD114" s="6"/>
      <c r="UE114" s="6"/>
      <c r="UF114" s="6"/>
      <c r="UG114" s="6"/>
      <c r="UH114" s="6"/>
      <c r="UI114" s="6"/>
      <c r="UJ114" s="6"/>
      <c r="UK114" s="6"/>
      <c r="UL114" s="6"/>
      <c r="UM114" s="6"/>
      <c r="UN114" s="6"/>
      <c r="UO114" s="6"/>
      <c r="UP114" s="6"/>
      <c r="UQ114" s="6"/>
      <c r="UR114" s="6"/>
      <c r="US114" s="6"/>
      <c r="UT114" s="6"/>
      <c r="UU114" s="6"/>
      <c r="UV114" s="6"/>
      <c r="UW114" s="6"/>
      <c r="UX114" s="6"/>
      <c r="UY114" s="6"/>
      <c r="UZ114" s="6"/>
      <c r="VA114" s="6"/>
      <c r="VB114" s="6"/>
      <c r="VC114" s="6"/>
      <c r="VD114" s="6"/>
      <c r="VE114" s="6"/>
      <c r="VF114" s="6"/>
      <c r="VG114" s="6"/>
      <c r="VH114" s="6"/>
      <c r="VI114" s="6"/>
      <c r="VJ114" s="6"/>
      <c r="VK114" s="6"/>
      <c r="VL114" s="6"/>
      <c r="VM114" s="6"/>
      <c r="VN114" s="6"/>
      <c r="VO114" s="6"/>
      <c r="VP114" s="6"/>
      <c r="VQ114" s="6"/>
      <c r="VR114" s="6"/>
      <c r="VS114" s="6"/>
      <c r="VT114" s="6"/>
      <c r="VU114" s="6"/>
      <c r="VV114" s="6"/>
      <c r="VW114" s="6"/>
      <c r="VX114" s="6"/>
      <c r="VY114" s="6"/>
      <c r="VZ114" s="6"/>
      <c r="WA114" s="6"/>
      <c r="WB114" s="6"/>
      <c r="WC114" s="6"/>
      <c r="WD114" s="6"/>
      <c r="WE114" s="6"/>
      <c r="WF114" s="6"/>
      <c r="WG114" s="6"/>
      <c r="WH114" s="6"/>
      <c r="WI114" s="6"/>
      <c r="WJ114" s="6"/>
      <c r="WK114" s="6"/>
      <c r="WL114" s="6"/>
      <c r="WM114" s="6"/>
      <c r="WN114" s="6"/>
      <c r="WO114" s="6"/>
      <c r="WP114" s="6"/>
      <c r="WQ114" s="6"/>
      <c r="WR114" s="6"/>
    </row>
    <row r="115" spans="1:616" s="9" customFormat="1" x14ac:dyDescent="0.3">
      <c r="A115" s="35" t="s">
        <v>45</v>
      </c>
      <c r="B115" s="145">
        <v>342800385</v>
      </c>
      <c r="C115" s="75" t="s">
        <v>99</v>
      </c>
      <c r="D115" s="75" t="s">
        <v>99</v>
      </c>
      <c r="E115" s="102">
        <v>886840.15</v>
      </c>
      <c r="F115" s="92">
        <v>343687225.14999998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  <c r="GI115" s="8"/>
      <c r="GJ115" s="8"/>
      <c r="GK115" s="8"/>
      <c r="GL115" s="8"/>
      <c r="GM115" s="8"/>
      <c r="GN115" s="8"/>
      <c r="GO115" s="8"/>
      <c r="GP115" s="8"/>
      <c r="GQ115" s="8"/>
      <c r="GR115" s="8"/>
      <c r="GS115" s="8"/>
      <c r="GT115" s="8"/>
      <c r="GU115" s="8"/>
      <c r="GV115" s="8"/>
      <c r="GW115" s="8"/>
      <c r="GX115" s="8"/>
      <c r="GY115" s="8"/>
      <c r="GZ115" s="8"/>
      <c r="HA115" s="8"/>
      <c r="HB115" s="8"/>
      <c r="HC115" s="8"/>
      <c r="HD115" s="8"/>
      <c r="HE115" s="8"/>
      <c r="HF115" s="8"/>
      <c r="HG115" s="8"/>
      <c r="HH115" s="8"/>
      <c r="HI115" s="8"/>
      <c r="HJ115" s="8"/>
      <c r="HK115" s="8"/>
      <c r="HL115" s="8"/>
      <c r="HM115" s="8"/>
      <c r="HN115" s="8"/>
      <c r="HO115" s="8"/>
      <c r="HP115" s="8"/>
      <c r="HQ115" s="8"/>
      <c r="HR115" s="8"/>
      <c r="HS115" s="8"/>
      <c r="HT115" s="8"/>
      <c r="HU115" s="8"/>
      <c r="HV115" s="8"/>
      <c r="HW115" s="8"/>
      <c r="HX115" s="8"/>
      <c r="HY115" s="8"/>
      <c r="HZ115" s="8"/>
      <c r="IA115" s="8"/>
      <c r="IB115" s="8"/>
      <c r="IC115" s="8"/>
      <c r="ID115" s="8"/>
      <c r="IE115" s="8"/>
      <c r="IF115" s="8"/>
      <c r="IG115" s="8"/>
      <c r="IH115" s="8"/>
      <c r="II115" s="8"/>
      <c r="IJ115" s="8"/>
      <c r="IK115" s="8"/>
      <c r="IL115" s="8"/>
      <c r="IM115" s="8"/>
      <c r="IN115" s="8"/>
      <c r="IO115" s="8"/>
      <c r="IP115" s="8"/>
      <c r="IQ115" s="8"/>
      <c r="IR115" s="8"/>
      <c r="IS115" s="8"/>
      <c r="IT115" s="8"/>
      <c r="IU115" s="8"/>
      <c r="IV115" s="8"/>
      <c r="IW115" s="8"/>
      <c r="IX115" s="8"/>
      <c r="IY115" s="8"/>
      <c r="IZ115" s="8"/>
      <c r="JA115" s="8"/>
      <c r="JB115" s="8"/>
      <c r="JC115" s="8"/>
      <c r="JD115" s="8"/>
      <c r="JE115" s="8"/>
      <c r="JF115" s="8"/>
      <c r="JG115" s="8"/>
      <c r="JH115" s="8"/>
      <c r="JI115" s="8"/>
      <c r="JJ115" s="8"/>
      <c r="JK115" s="8"/>
      <c r="JL115" s="8"/>
      <c r="JM115" s="8"/>
      <c r="JN115" s="8"/>
      <c r="JO115" s="8"/>
      <c r="JP115" s="8"/>
      <c r="JQ115" s="8"/>
      <c r="JR115" s="8"/>
      <c r="JS115" s="8"/>
      <c r="JT115" s="8"/>
      <c r="JU115" s="8"/>
      <c r="JV115" s="8"/>
      <c r="JW115" s="8"/>
      <c r="JX115" s="8"/>
      <c r="JY115" s="8"/>
      <c r="JZ115" s="8"/>
      <c r="KA115" s="8"/>
      <c r="KB115" s="8"/>
      <c r="KC115" s="8"/>
      <c r="KD115" s="8"/>
      <c r="KE115" s="8"/>
      <c r="KF115" s="8"/>
      <c r="KG115" s="8"/>
      <c r="KH115" s="8"/>
      <c r="KI115" s="8"/>
      <c r="KJ115" s="8"/>
      <c r="KK115" s="8"/>
      <c r="KL115" s="8"/>
      <c r="KM115" s="8"/>
      <c r="KN115" s="8"/>
      <c r="KO115" s="8"/>
      <c r="KP115" s="8"/>
      <c r="KQ115" s="8"/>
      <c r="KR115" s="8"/>
      <c r="KS115" s="8"/>
      <c r="KT115" s="8"/>
      <c r="KU115" s="8"/>
      <c r="KV115" s="8"/>
      <c r="KW115" s="8"/>
      <c r="KX115" s="8"/>
      <c r="KY115" s="8"/>
      <c r="KZ115" s="8"/>
      <c r="LA115" s="8"/>
      <c r="LB115" s="8"/>
      <c r="LC115" s="8"/>
      <c r="LD115" s="8"/>
      <c r="LE115" s="8"/>
      <c r="LF115" s="8"/>
      <c r="LG115" s="8"/>
      <c r="LH115" s="8"/>
      <c r="LI115" s="8"/>
      <c r="LJ115" s="8"/>
      <c r="LK115" s="8"/>
      <c r="LL115" s="8"/>
      <c r="LM115" s="8"/>
      <c r="LN115" s="8"/>
      <c r="LO115" s="8"/>
      <c r="LP115" s="8"/>
      <c r="LQ115" s="8"/>
      <c r="LR115" s="8"/>
      <c r="LS115" s="8"/>
      <c r="LT115" s="8"/>
      <c r="LU115" s="8"/>
      <c r="LV115" s="8"/>
      <c r="LW115" s="8"/>
      <c r="LX115" s="8"/>
      <c r="LY115" s="8"/>
      <c r="LZ115" s="8"/>
      <c r="MA115" s="8"/>
      <c r="MB115" s="8"/>
      <c r="MC115" s="8"/>
      <c r="MD115" s="8"/>
      <c r="ME115" s="8"/>
      <c r="MF115" s="8"/>
      <c r="MG115" s="8"/>
      <c r="MH115" s="8"/>
      <c r="MI115" s="8"/>
      <c r="MJ115" s="8"/>
      <c r="MK115" s="8"/>
      <c r="ML115" s="8"/>
      <c r="MM115" s="8"/>
      <c r="MN115" s="8"/>
      <c r="MO115" s="8"/>
      <c r="MP115" s="8"/>
      <c r="MQ115" s="8"/>
      <c r="MR115" s="8"/>
      <c r="MS115" s="8"/>
      <c r="MT115" s="8"/>
      <c r="MU115" s="8"/>
      <c r="MV115" s="8"/>
      <c r="MW115" s="8"/>
      <c r="MX115" s="8"/>
      <c r="MY115" s="8"/>
      <c r="MZ115" s="8"/>
      <c r="NA115" s="8"/>
      <c r="NB115" s="8"/>
      <c r="NC115" s="8"/>
      <c r="ND115" s="8"/>
      <c r="NE115" s="8"/>
      <c r="NF115" s="8"/>
      <c r="NG115" s="8"/>
      <c r="NH115" s="8"/>
      <c r="NI115" s="8"/>
      <c r="NJ115" s="8"/>
      <c r="NK115" s="8"/>
      <c r="NL115" s="8"/>
      <c r="NM115" s="8"/>
      <c r="NN115" s="8"/>
      <c r="NO115" s="8"/>
      <c r="NP115" s="8"/>
      <c r="NQ115" s="8"/>
      <c r="NR115" s="8"/>
      <c r="NS115" s="8"/>
      <c r="NT115" s="8"/>
      <c r="NU115" s="8"/>
      <c r="NV115" s="8"/>
      <c r="NW115" s="8"/>
      <c r="NX115" s="8"/>
      <c r="NY115" s="8"/>
      <c r="NZ115" s="8"/>
      <c r="OA115" s="8"/>
      <c r="OB115" s="8"/>
      <c r="OC115" s="8"/>
      <c r="OD115" s="8"/>
      <c r="OE115" s="8"/>
      <c r="OF115" s="8"/>
      <c r="OG115" s="8"/>
      <c r="OH115" s="8"/>
      <c r="OI115" s="8"/>
      <c r="OJ115" s="8"/>
      <c r="OK115" s="8"/>
      <c r="OL115" s="8"/>
      <c r="OM115" s="8"/>
      <c r="ON115" s="8"/>
      <c r="OO115" s="8"/>
      <c r="OP115" s="8"/>
      <c r="OQ115" s="8"/>
      <c r="OR115" s="8"/>
      <c r="OS115" s="8"/>
      <c r="OT115" s="8"/>
      <c r="OU115" s="8"/>
      <c r="OV115" s="8"/>
      <c r="OW115" s="8"/>
      <c r="OX115" s="8"/>
      <c r="OY115" s="8"/>
      <c r="OZ115" s="8"/>
      <c r="PA115" s="8"/>
      <c r="PB115" s="8"/>
      <c r="PC115" s="8"/>
      <c r="PD115" s="8"/>
      <c r="PE115" s="8"/>
      <c r="PF115" s="8"/>
      <c r="PG115" s="8"/>
      <c r="PH115" s="8"/>
      <c r="PI115" s="8"/>
      <c r="PJ115" s="8"/>
      <c r="PK115" s="8"/>
      <c r="PL115" s="8"/>
      <c r="PM115" s="8"/>
      <c r="PN115" s="8"/>
      <c r="PO115" s="8"/>
      <c r="PP115" s="8"/>
      <c r="PQ115" s="8"/>
      <c r="PR115" s="8"/>
      <c r="PS115" s="8"/>
      <c r="PT115" s="8"/>
      <c r="PU115" s="8"/>
      <c r="PV115" s="8"/>
      <c r="PW115" s="8"/>
      <c r="PX115" s="8"/>
      <c r="PY115" s="8"/>
      <c r="PZ115" s="8"/>
      <c r="QA115" s="8"/>
      <c r="QB115" s="8"/>
      <c r="QC115" s="8"/>
      <c r="QD115" s="8"/>
      <c r="QE115" s="8"/>
      <c r="QF115" s="8"/>
      <c r="QG115" s="8"/>
      <c r="QH115" s="8"/>
      <c r="QI115" s="8"/>
      <c r="QJ115" s="8"/>
      <c r="QK115" s="8"/>
      <c r="QL115" s="8"/>
      <c r="QM115" s="8"/>
      <c r="QN115" s="8"/>
      <c r="QO115" s="8"/>
      <c r="QP115" s="8"/>
      <c r="QQ115" s="8"/>
      <c r="QR115" s="8"/>
      <c r="QS115" s="8"/>
      <c r="QT115" s="8"/>
      <c r="QU115" s="8"/>
      <c r="QV115" s="8"/>
      <c r="QW115" s="8"/>
      <c r="QX115" s="8"/>
      <c r="QY115" s="8"/>
      <c r="QZ115" s="8"/>
      <c r="RA115" s="8"/>
      <c r="RB115" s="8"/>
      <c r="RC115" s="8"/>
      <c r="RD115" s="8"/>
      <c r="RE115" s="8"/>
      <c r="RF115" s="8"/>
      <c r="RG115" s="8"/>
      <c r="RH115" s="8"/>
      <c r="RI115" s="8"/>
      <c r="RJ115" s="8"/>
      <c r="RK115" s="8"/>
      <c r="RL115" s="8"/>
      <c r="RM115" s="8"/>
      <c r="RN115" s="8"/>
      <c r="RO115" s="8"/>
      <c r="RP115" s="8"/>
      <c r="RQ115" s="8"/>
      <c r="RR115" s="8"/>
      <c r="RS115" s="8"/>
      <c r="RT115" s="8"/>
      <c r="RU115" s="8"/>
      <c r="RV115" s="8"/>
      <c r="RW115" s="8"/>
      <c r="RX115" s="8"/>
      <c r="RY115" s="8"/>
      <c r="RZ115" s="8"/>
      <c r="SA115" s="8"/>
      <c r="SB115" s="8"/>
      <c r="SC115" s="8"/>
      <c r="SD115" s="8"/>
      <c r="SE115" s="8"/>
      <c r="SF115" s="8"/>
      <c r="SG115" s="8"/>
      <c r="SH115" s="8"/>
      <c r="SI115" s="8"/>
      <c r="SJ115" s="8"/>
      <c r="SK115" s="8"/>
      <c r="SL115" s="8"/>
      <c r="SM115" s="8"/>
      <c r="SN115" s="8"/>
      <c r="SO115" s="8"/>
      <c r="SP115" s="8"/>
      <c r="SQ115" s="8"/>
      <c r="SR115" s="8"/>
      <c r="SS115" s="8"/>
      <c r="ST115" s="8"/>
      <c r="SU115" s="8"/>
      <c r="SV115" s="8"/>
      <c r="SW115" s="8"/>
      <c r="SX115" s="8"/>
      <c r="SY115" s="8"/>
      <c r="SZ115" s="8"/>
      <c r="TA115" s="8"/>
      <c r="TB115" s="8"/>
      <c r="TC115" s="8"/>
      <c r="TD115" s="8"/>
      <c r="TE115" s="8"/>
      <c r="TF115" s="8"/>
      <c r="TG115" s="8"/>
      <c r="TH115" s="8"/>
      <c r="TI115" s="8"/>
      <c r="TJ115" s="8"/>
      <c r="TK115" s="8"/>
      <c r="TL115" s="8"/>
      <c r="TM115" s="8"/>
      <c r="TN115" s="8"/>
      <c r="TO115" s="8"/>
      <c r="TP115" s="8"/>
      <c r="TQ115" s="8"/>
      <c r="TR115" s="8"/>
      <c r="TS115" s="8"/>
      <c r="TT115" s="8"/>
      <c r="TU115" s="8"/>
      <c r="TV115" s="8"/>
      <c r="TW115" s="8"/>
      <c r="TX115" s="8"/>
      <c r="TY115" s="8"/>
      <c r="TZ115" s="8"/>
      <c r="UA115" s="8"/>
      <c r="UB115" s="8"/>
      <c r="UC115" s="8"/>
      <c r="UD115" s="8"/>
      <c r="UE115" s="8"/>
      <c r="UF115" s="8"/>
      <c r="UG115" s="8"/>
      <c r="UH115" s="8"/>
      <c r="UI115" s="8"/>
      <c r="UJ115" s="8"/>
      <c r="UK115" s="8"/>
      <c r="UL115" s="8"/>
      <c r="UM115" s="8"/>
      <c r="UN115" s="8"/>
      <c r="UO115" s="8"/>
      <c r="UP115" s="8"/>
      <c r="UQ115" s="8"/>
      <c r="UR115" s="8"/>
      <c r="US115" s="8"/>
      <c r="UT115" s="8"/>
      <c r="UU115" s="8"/>
      <c r="UV115" s="8"/>
      <c r="UW115" s="8"/>
      <c r="UX115" s="8"/>
      <c r="UY115" s="8"/>
      <c r="UZ115" s="8"/>
      <c r="VA115" s="8"/>
      <c r="VB115" s="8"/>
      <c r="VC115" s="8"/>
      <c r="VD115" s="8"/>
      <c r="VE115" s="8"/>
      <c r="VF115" s="8"/>
      <c r="VG115" s="8"/>
      <c r="VH115" s="8"/>
      <c r="VI115" s="8"/>
      <c r="VJ115" s="8"/>
      <c r="VK115" s="8"/>
      <c r="VL115" s="8"/>
      <c r="VM115" s="8"/>
      <c r="VN115" s="8"/>
      <c r="VO115" s="8"/>
      <c r="VP115" s="8"/>
      <c r="VQ115" s="8"/>
      <c r="VR115" s="8"/>
      <c r="VS115" s="8"/>
      <c r="VT115" s="8"/>
      <c r="VU115" s="8"/>
      <c r="VV115" s="8"/>
      <c r="VW115" s="8"/>
      <c r="VX115" s="8"/>
      <c r="VY115" s="8"/>
      <c r="VZ115" s="8"/>
      <c r="WA115" s="8"/>
      <c r="WB115" s="8"/>
      <c r="WC115" s="8"/>
      <c r="WD115" s="8"/>
      <c r="WE115" s="8"/>
      <c r="WF115" s="8"/>
      <c r="WG115" s="8"/>
      <c r="WH115" s="8"/>
      <c r="WI115" s="8"/>
      <c r="WJ115" s="8"/>
      <c r="WK115" s="8"/>
      <c r="WL115" s="8"/>
      <c r="WM115" s="8"/>
      <c r="WN115" s="8"/>
      <c r="WO115" s="8"/>
      <c r="WP115" s="8"/>
      <c r="WQ115" s="8"/>
      <c r="WR115" s="8"/>
    </row>
    <row r="116" spans="1:616" s="7" customFormat="1" x14ac:dyDescent="0.3">
      <c r="A116" s="44" t="s">
        <v>84</v>
      </c>
      <c r="B116" s="151">
        <v>281015825</v>
      </c>
      <c r="C116" s="151">
        <v>4419103</v>
      </c>
      <c r="D116" s="151">
        <v>15129406.939999999</v>
      </c>
      <c r="E116" s="103">
        <v>126624187.66</v>
      </c>
      <c r="F116" s="98">
        <v>427188522.60000002</v>
      </c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6"/>
      <c r="OR116" s="6"/>
      <c r="OS116" s="6"/>
      <c r="OT116" s="6"/>
      <c r="OU116" s="6"/>
      <c r="OV116" s="6"/>
      <c r="OW116" s="6"/>
      <c r="OX116" s="6"/>
      <c r="OY116" s="6"/>
      <c r="OZ116" s="6"/>
      <c r="PA116" s="6"/>
      <c r="PB116" s="6"/>
      <c r="PC116" s="6"/>
      <c r="PD116" s="6"/>
      <c r="PE116" s="6"/>
      <c r="PF116" s="6"/>
      <c r="PG116" s="6"/>
      <c r="PH116" s="6"/>
      <c r="PI116" s="6"/>
      <c r="PJ116" s="6"/>
      <c r="PK116" s="6"/>
      <c r="PL116" s="6"/>
      <c r="PM116" s="6"/>
      <c r="PN116" s="6"/>
      <c r="PO116" s="6"/>
      <c r="PP116" s="6"/>
      <c r="PQ116" s="6"/>
      <c r="PR116" s="6"/>
      <c r="PS116" s="6"/>
      <c r="PT116" s="6"/>
      <c r="PU116" s="6"/>
      <c r="PV116" s="6"/>
      <c r="PW116" s="6"/>
      <c r="PX116" s="6"/>
      <c r="PY116" s="6"/>
      <c r="PZ116" s="6"/>
      <c r="QA116" s="6"/>
      <c r="QB116" s="6"/>
      <c r="QC116" s="6"/>
      <c r="QD116" s="6"/>
      <c r="QE116" s="6"/>
      <c r="QF116" s="6"/>
      <c r="QG116" s="6"/>
      <c r="QH116" s="6"/>
      <c r="QI116" s="6"/>
      <c r="QJ116" s="6"/>
      <c r="QK116" s="6"/>
      <c r="QL116" s="6"/>
      <c r="QM116" s="6"/>
      <c r="QN116" s="6"/>
      <c r="QO116" s="6"/>
      <c r="QP116" s="6"/>
      <c r="QQ116" s="6"/>
      <c r="QR116" s="6"/>
      <c r="QS116" s="6"/>
      <c r="QT116" s="6"/>
      <c r="QU116" s="6"/>
      <c r="QV116" s="6"/>
      <c r="QW116" s="6"/>
      <c r="QX116" s="6"/>
      <c r="QY116" s="6"/>
      <c r="QZ116" s="6"/>
      <c r="RA116" s="6"/>
      <c r="RB116" s="6"/>
      <c r="RC116" s="6"/>
      <c r="RD116" s="6"/>
      <c r="RE116" s="6"/>
      <c r="RF116" s="6"/>
      <c r="RG116" s="6"/>
      <c r="RH116" s="6"/>
      <c r="RI116" s="6"/>
      <c r="RJ116" s="6"/>
      <c r="RK116" s="6"/>
      <c r="RL116" s="6"/>
      <c r="RM116" s="6"/>
      <c r="RN116" s="6"/>
      <c r="RO116" s="6"/>
      <c r="RP116" s="6"/>
      <c r="RQ116" s="6"/>
      <c r="RR116" s="6"/>
      <c r="RS116" s="6"/>
      <c r="RT116" s="6"/>
      <c r="RU116" s="6"/>
      <c r="RV116" s="6"/>
      <c r="RW116" s="6"/>
      <c r="RX116" s="6"/>
      <c r="RY116" s="6"/>
      <c r="RZ116" s="6"/>
      <c r="SA116" s="6"/>
      <c r="SB116" s="6"/>
      <c r="SC116" s="6"/>
      <c r="SD116" s="6"/>
      <c r="SE116" s="6"/>
      <c r="SF116" s="6"/>
      <c r="SG116" s="6"/>
      <c r="SH116" s="6"/>
      <c r="SI116" s="6"/>
      <c r="SJ116" s="6"/>
      <c r="SK116" s="6"/>
      <c r="SL116" s="6"/>
      <c r="SM116" s="6"/>
      <c r="SN116" s="6"/>
      <c r="SO116" s="6"/>
      <c r="SP116" s="6"/>
      <c r="SQ116" s="6"/>
      <c r="SR116" s="6"/>
      <c r="SS116" s="6"/>
      <c r="ST116" s="6"/>
      <c r="SU116" s="6"/>
      <c r="SV116" s="6"/>
      <c r="SW116" s="6"/>
      <c r="SX116" s="6"/>
      <c r="SY116" s="6"/>
      <c r="SZ116" s="6"/>
      <c r="TA116" s="6"/>
      <c r="TB116" s="6"/>
      <c r="TC116" s="6"/>
      <c r="TD116" s="6"/>
      <c r="TE116" s="6"/>
      <c r="TF116" s="6"/>
      <c r="TG116" s="6"/>
      <c r="TH116" s="6"/>
      <c r="TI116" s="6"/>
      <c r="TJ116" s="6"/>
      <c r="TK116" s="6"/>
      <c r="TL116" s="6"/>
      <c r="TM116" s="6"/>
      <c r="TN116" s="6"/>
      <c r="TO116" s="6"/>
      <c r="TP116" s="6"/>
      <c r="TQ116" s="6"/>
      <c r="TR116" s="6"/>
      <c r="TS116" s="6"/>
      <c r="TT116" s="6"/>
      <c r="TU116" s="6"/>
      <c r="TV116" s="6"/>
      <c r="TW116" s="6"/>
      <c r="TX116" s="6"/>
      <c r="TY116" s="6"/>
      <c r="TZ116" s="6"/>
      <c r="UA116" s="6"/>
      <c r="UB116" s="6"/>
      <c r="UC116" s="6"/>
      <c r="UD116" s="6"/>
      <c r="UE116" s="6"/>
      <c r="UF116" s="6"/>
      <c r="UG116" s="6"/>
      <c r="UH116" s="6"/>
      <c r="UI116" s="6"/>
      <c r="UJ116" s="6"/>
      <c r="UK116" s="6"/>
      <c r="UL116" s="6"/>
      <c r="UM116" s="6"/>
      <c r="UN116" s="6"/>
      <c r="UO116" s="6"/>
      <c r="UP116" s="6"/>
      <c r="UQ116" s="6"/>
      <c r="UR116" s="6"/>
      <c r="US116" s="6"/>
      <c r="UT116" s="6"/>
      <c r="UU116" s="6"/>
      <c r="UV116" s="6"/>
      <c r="UW116" s="6"/>
      <c r="UX116" s="6"/>
      <c r="UY116" s="6"/>
      <c r="UZ116" s="6"/>
      <c r="VA116" s="6"/>
      <c r="VB116" s="6"/>
      <c r="VC116" s="6"/>
      <c r="VD116" s="6"/>
      <c r="VE116" s="6"/>
      <c r="VF116" s="6"/>
      <c r="VG116" s="6"/>
      <c r="VH116" s="6"/>
      <c r="VI116" s="6"/>
      <c r="VJ116" s="6"/>
      <c r="VK116" s="6"/>
      <c r="VL116" s="6"/>
      <c r="VM116" s="6"/>
      <c r="VN116" s="6"/>
      <c r="VO116" s="6"/>
      <c r="VP116" s="6"/>
      <c r="VQ116" s="6"/>
      <c r="VR116" s="6"/>
      <c r="VS116" s="6"/>
      <c r="VT116" s="6"/>
      <c r="VU116" s="6"/>
      <c r="VV116" s="6"/>
      <c r="VW116" s="6"/>
      <c r="VX116" s="6"/>
      <c r="VY116" s="6"/>
      <c r="VZ116" s="6"/>
      <c r="WA116" s="6"/>
      <c r="WB116" s="6"/>
      <c r="WC116" s="6"/>
      <c r="WD116" s="6"/>
      <c r="WE116" s="6"/>
      <c r="WF116" s="6"/>
      <c r="WG116" s="6"/>
      <c r="WH116" s="6"/>
      <c r="WI116" s="6"/>
      <c r="WJ116" s="6"/>
      <c r="WK116" s="6"/>
      <c r="WL116" s="6"/>
      <c r="WM116" s="6"/>
      <c r="WN116" s="6"/>
      <c r="WO116" s="6"/>
      <c r="WP116" s="6"/>
      <c r="WQ116" s="6"/>
      <c r="WR116" s="6"/>
    </row>
    <row r="117" spans="1:616" s="7" customFormat="1" x14ac:dyDescent="0.3">
      <c r="A117" s="35" t="s">
        <v>70</v>
      </c>
      <c r="B117" s="145">
        <v>7813997</v>
      </c>
      <c r="C117" s="145">
        <v>2810800</v>
      </c>
      <c r="D117" s="145">
        <v>2269042.6800000002</v>
      </c>
      <c r="E117" s="102">
        <v>6291672.0099999998</v>
      </c>
      <c r="F117" s="92">
        <v>19185511.689999998</v>
      </c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6"/>
      <c r="OR117" s="6"/>
      <c r="OS117" s="6"/>
      <c r="OT117" s="6"/>
      <c r="OU117" s="6"/>
      <c r="OV117" s="6"/>
      <c r="OW117" s="6"/>
      <c r="OX117" s="6"/>
      <c r="OY117" s="6"/>
      <c r="OZ117" s="6"/>
      <c r="PA117" s="6"/>
      <c r="PB117" s="6"/>
      <c r="PC117" s="6"/>
      <c r="PD117" s="6"/>
      <c r="PE117" s="6"/>
      <c r="PF117" s="6"/>
      <c r="PG117" s="6"/>
      <c r="PH117" s="6"/>
      <c r="PI117" s="6"/>
      <c r="PJ117" s="6"/>
      <c r="PK117" s="6"/>
      <c r="PL117" s="6"/>
      <c r="PM117" s="6"/>
      <c r="PN117" s="6"/>
      <c r="PO117" s="6"/>
      <c r="PP117" s="6"/>
      <c r="PQ117" s="6"/>
      <c r="PR117" s="6"/>
      <c r="PS117" s="6"/>
      <c r="PT117" s="6"/>
      <c r="PU117" s="6"/>
      <c r="PV117" s="6"/>
      <c r="PW117" s="6"/>
      <c r="PX117" s="6"/>
      <c r="PY117" s="6"/>
      <c r="PZ117" s="6"/>
      <c r="QA117" s="6"/>
      <c r="QB117" s="6"/>
      <c r="QC117" s="6"/>
      <c r="QD117" s="6"/>
      <c r="QE117" s="6"/>
      <c r="QF117" s="6"/>
      <c r="QG117" s="6"/>
      <c r="QH117" s="6"/>
      <c r="QI117" s="6"/>
      <c r="QJ117" s="6"/>
      <c r="QK117" s="6"/>
      <c r="QL117" s="6"/>
      <c r="QM117" s="6"/>
      <c r="QN117" s="6"/>
      <c r="QO117" s="6"/>
      <c r="QP117" s="6"/>
      <c r="QQ117" s="6"/>
      <c r="QR117" s="6"/>
      <c r="QS117" s="6"/>
      <c r="QT117" s="6"/>
      <c r="QU117" s="6"/>
      <c r="QV117" s="6"/>
      <c r="QW117" s="6"/>
      <c r="QX117" s="6"/>
      <c r="QY117" s="6"/>
      <c r="QZ117" s="6"/>
      <c r="RA117" s="6"/>
      <c r="RB117" s="6"/>
      <c r="RC117" s="6"/>
      <c r="RD117" s="6"/>
      <c r="RE117" s="6"/>
      <c r="RF117" s="6"/>
      <c r="RG117" s="6"/>
      <c r="RH117" s="6"/>
      <c r="RI117" s="6"/>
      <c r="RJ117" s="6"/>
      <c r="RK117" s="6"/>
      <c r="RL117" s="6"/>
      <c r="RM117" s="6"/>
      <c r="RN117" s="6"/>
      <c r="RO117" s="6"/>
      <c r="RP117" s="6"/>
      <c r="RQ117" s="6"/>
      <c r="RR117" s="6"/>
      <c r="RS117" s="6"/>
      <c r="RT117" s="6"/>
      <c r="RU117" s="6"/>
      <c r="RV117" s="6"/>
      <c r="RW117" s="6"/>
      <c r="RX117" s="6"/>
      <c r="RY117" s="6"/>
      <c r="RZ117" s="6"/>
      <c r="SA117" s="6"/>
      <c r="SB117" s="6"/>
      <c r="SC117" s="6"/>
      <c r="SD117" s="6"/>
      <c r="SE117" s="6"/>
      <c r="SF117" s="6"/>
      <c r="SG117" s="6"/>
      <c r="SH117" s="6"/>
      <c r="SI117" s="6"/>
      <c r="SJ117" s="6"/>
      <c r="SK117" s="6"/>
      <c r="SL117" s="6"/>
      <c r="SM117" s="6"/>
      <c r="SN117" s="6"/>
      <c r="SO117" s="6"/>
      <c r="SP117" s="6"/>
      <c r="SQ117" s="6"/>
      <c r="SR117" s="6"/>
      <c r="SS117" s="6"/>
      <c r="ST117" s="6"/>
      <c r="SU117" s="6"/>
      <c r="SV117" s="6"/>
      <c r="SW117" s="6"/>
      <c r="SX117" s="6"/>
      <c r="SY117" s="6"/>
      <c r="SZ117" s="6"/>
      <c r="TA117" s="6"/>
      <c r="TB117" s="6"/>
      <c r="TC117" s="6"/>
      <c r="TD117" s="6"/>
      <c r="TE117" s="6"/>
      <c r="TF117" s="6"/>
      <c r="TG117" s="6"/>
      <c r="TH117" s="6"/>
      <c r="TI117" s="6"/>
      <c r="TJ117" s="6"/>
      <c r="TK117" s="6"/>
      <c r="TL117" s="6"/>
      <c r="TM117" s="6"/>
      <c r="TN117" s="6"/>
      <c r="TO117" s="6"/>
      <c r="TP117" s="6"/>
      <c r="TQ117" s="6"/>
      <c r="TR117" s="6"/>
      <c r="TS117" s="6"/>
      <c r="TT117" s="6"/>
      <c r="TU117" s="6"/>
      <c r="TV117" s="6"/>
      <c r="TW117" s="6"/>
      <c r="TX117" s="6"/>
      <c r="TY117" s="6"/>
      <c r="TZ117" s="6"/>
      <c r="UA117" s="6"/>
      <c r="UB117" s="6"/>
      <c r="UC117" s="6"/>
      <c r="UD117" s="6"/>
      <c r="UE117" s="6"/>
      <c r="UF117" s="6"/>
      <c r="UG117" s="6"/>
      <c r="UH117" s="6"/>
      <c r="UI117" s="6"/>
      <c r="UJ117" s="6"/>
      <c r="UK117" s="6"/>
      <c r="UL117" s="6"/>
      <c r="UM117" s="6"/>
      <c r="UN117" s="6"/>
      <c r="UO117" s="6"/>
      <c r="UP117" s="6"/>
      <c r="UQ117" s="6"/>
      <c r="UR117" s="6"/>
      <c r="US117" s="6"/>
      <c r="UT117" s="6"/>
      <c r="UU117" s="6"/>
      <c r="UV117" s="6"/>
      <c r="UW117" s="6"/>
      <c r="UX117" s="6"/>
      <c r="UY117" s="6"/>
      <c r="UZ117" s="6"/>
      <c r="VA117" s="6"/>
      <c r="VB117" s="6"/>
      <c r="VC117" s="6"/>
      <c r="VD117" s="6"/>
      <c r="VE117" s="6"/>
      <c r="VF117" s="6"/>
      <c r="VG117" s="6"/>
      <c r="VH117" s="6"/>
      <c r="VI117" s="6"/>
      <c r="VJ117" s="6"/>
      <c r="VK117" s="6"/>
      <c r="VL117" s="6"/>
      <c r="VM117" s="6"/>
      <c r="VN117" s="6"/>
      <c r="VO117" s="6"/>
      <c r="VP117" s="6"/>
      <c r="VQ117" s="6"/>
      <c r="VR117" s="6"/>
      <c r="VS117" s="6"/>
      <c r="VT117" s="6"/>
      <c r="VU117" s="6"/>
      <c r="VV117" s="6"/>
      <c r="VW117" s="6"/>
      <c r="VX117" s="6"/>
      <c r="VY117" s="6"/>
      <c r="VZ117" s="6"/>
      <c r="WA117" s="6"/>
      <c r="WB117" s="6"/>
      <c r="WC117" s="6"/>
      <c r="WD117" s="6"/>
      <c r="WE117" s="6"/>
      <c r="WF117" s="6"/>
      <c r="WG117" s="6"/>
      <c r="WH117" s="6"/>
      <c r="WI117" s="6"/>
      <c r="WJ117" s="6"/>
      <c r="WK117" s="6"/>
      <c r="WL117" s="6"/>
      <c r="WM117" s="6"/>
      <c r="WN117" s="6"/>
      <c r="WO117" s="6"/>
      <c r="WP117" s="6"/>
      <c r="WQ117" s="6"/>
      <c r="WR117" s="6"/>
    </row>
    <row r="118" spans="1:616" s="9" customFormat="1" x14ac:dyDescent="0.3">
      <c r="A118" s="35" t="s">
        <v>45</v>
      </c>
      <c r="B118" s="145">
        <v>62986144</v>
      </c>
      <c r="C118" s="75" t="s">
        <v>99</v>
      </c>
      <c r="D118" s="75" t="s">
        <v>99</v>
      </c>
      <c r="E118" s="102">
        <v>2670198.2400000002</v>
      </c>
      <c r="F118" s="92">
        <v>65656342.240000002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  <c r="GI118" s="8"/>
      <c r="GJ118" s="8"/>
      <c r="GK118" s="8"/>
      <c r="GL118" s="8"/>
      <c r="GM118" s="8"/>
      <c r="GN118" s="8"/>
      <c r="GO118" s="8"/>
      <c r="GP118" s="8"/>
      <c r="GQ118" s="8"/>
      <c r="GR118" s="8"/>
      <c r="GS118" s="8"/>
      <c r="GT118" s="8"/>
      <c r="GU118" s="8"/>
      <c r="GV118" s="8"/>
      <c r="GW118" s="8"/>
      <c r="GX118" s="8"/>
      <c r="GY118" s="8"/>
      <c r="GZ118" s="8"/>
      <c r="HA118" s="8"/>
      <c r="HB118" s="8"/>
      <c r="HC118" s="8"/>
      <c r="HD118" s="8"/>
      <c r="HE118" s="8"/>
      <c r="HF118" s="8"/>
      <c r="HG118" s="8"/>
      <c r="HH118" s="8"/>
      <c r="HI118" s="8"/>
      <c r="HJ118" s="8"/>
      <c r="HK118" s="8"/>
      <c r="HL118" s="8"/>
      <c r="HM118" s="8"/>
      <c r="HN118" s="8"/>
      <c r="HO118" s="8"/>
      <c r="HP118" s="8"/>
      <c r="HQ118" s="8"/>
      <c r="HR118" s="8"/>
      <c r="HS118" s="8"/>
      <c r="HT118" s="8"/>
      <c r="HU118" s="8"/>
      <c r="HV118" s="8"/>
      <c r="HW118" s="8"/>
      <c r="HX118" s="8"/>
      <c r="HY118" s="8"/>
      <c r="HZ118" s="8"/>
      <c r="IA118" s="8"/>
      <c r="IB118" s="8"/>
      <c r="IC118" s="8"/>
      <c r="ID118" s="8"/>
      <c r="IE118" s="8"/>
      <c r="IF118" s="8"/>
      <c r="IG118" s="8"/>
      <c r="IH118" s="8"/>
      <c r="II118" s="8"/>
      <c r="IJ118" s="8"/>
      <c r="IK118" s="8"/>
      <c r="IL118" s="8"/>
      <c r="IM118" s="8"/>
      <c r="IN118" s="8"/>
      <c r="IO118" s="8"/>
      <c r="IP118" s="8"/>
      <c r="IQ118" s="8"/>
      <c r="IR118" s="8"/>
      <c r="IS118" s="8"/>
      <c r="IT118" s="8"/>
      <c r="IU118" s="8"/>
      <c r="IV118" s="8"/>
      <c r="IW118" s="8"/>
      <c r="IX118" s="8"/>
      <c r="IY118" s="8"/>
      <c r="IZ118" s="8"/>
      <c r="JA118" s="8"/>
      <c r="JB118" s="8"/>
      <c r="JC118" s="8"/>
      <c r="JD118" s="8"/>
      <c r="JE118" s="8"/>
      <c r="JF118" s="8"/>
      <c r="JG118" s="8"/>
      <c r="JH118" s="8"/>
      <c r="JI118" s="8"/>
      <c r="JJ118" s="8"/>
      <c r="JK118" s="8"/>
      <c r="JL118" s="8"/>
      <c r="JM118" s="8"/>
      <c r="JN118" s="8"/>
      <c r="JO118" s="8"/>
      <c r="JP118" s="8"/>
      <c r="JQ118" s="8"/>
      <c r="JR118" s="8"/>
      <c r="JS118" s="8"/>
      <c r="JT118" s="8"/>
      <c r="JU118" s="8"/>
      <c r="JV118" s="8"/>
      <c r="JW118" s="8"/>
      <c r="JX118" s="8"/>
      <c r="JY118" s="8"/>
      <c r="JZ118" s="8"/>
      <c r="KA118" s="8"/>
      <c r="KB118" s="8"/>
      <c r="KC118" s="8"/>
      <c r="KD118" s="8"/>
      <c r="KE118" s="8"/>
      <c r="KF118" s="8"/>
      <c r="KG118" s="8"/>
      <c r="KH118" s="8"/>
      <c r="KI118" s="8"/>
      <c r="KJ118" s="8"/>
      <c r="KK118" s="8"/>
      <c r="KL118" s="8"/>
      <c r="KM118" s="8"/>
      <c r="KN118" s="8"/>
      <c r="KO118" s="8"/>
      <c r="KP118" s="8"/>
      <c r="KQ118" s="8"/>
      <c r="KR118" s="8"/>
      <c r="KS118" s="8"/>
      <c r="KT118" s="8"/>
      <c r="KU118" s="8"/>
      <c r="KV118" s="8"/>
      <c r="KW118" s="8"/>
      <c r="KX118" s="8"/>
      <c r="KY118" s="8"/>
      <c r="KZ118" s="8"/>
      <c r="LA118" s="8"/>
      <c r="LB118" s="8"/>
      <c r="LC118" s="8"/>
      <c r="LD118" s="8"/>
      <c r="LE118" s="8"/>
      <c r="LF118" s="8"/>
      <c r="LG118" s="8"/>
      <c r="LH118" s="8"/>
      <c r="LI118" s="8"/>
      <c r="LJ118" s="8"/>
      <c r="LK118" s="8"/>
      <c r="LL118" s="8"/>
      <c r="LM118" s="8"/>
      <c r="LN118" s="8"/>
      <c r="LO118" s="8"/>
      <c r="LP118" s="8"/>
      <c r="LQ118" s="8"/>
      <c r="LR118" s="8"/>
      <c r="LS118" s="8"/>
      <c r="LT118" s="8"/>
      <c r="LU118" s="8"/>
      <c r="LV118" s="8"/>
      <c r="LW118" s="8"/>
      <c r="LX118" s="8"/>
      <c r="LY118" s="8"/>
      <c r="LZ118" s="8"/>
      <c r="MA118" s="8"/>
      <c r="MB118" s="8"/>
      <c r="MC118" s="8"/>
      <c r="MD118" s="8"/>
      <c r="ME118" s="8"/>
      <c r="MF118" s="8"/>
      <c r="MG118" s="8"/>
      <c r="MH118" s="8"/>
      <c r="MI118" s="8"/>
      <c r="MJ118" s="8"/>
      <c r="MK118" s="8"/>
      <c r="ML118" s="8"/>
      <c r="MM118" s="8"/>
      <c r="MN118" s="8"/>
      <c r="MO118" s="8"/>
      <c r="MP118" s="8"/>
      <c r="MQ118" s="8"/>
      <c r="MR118" s="8"/>
      <c r="MS118" s="8"/>
      <c r="MT118" s="8"/>
      <c r="MU118" s="8"/>
      <c r="MV118" s="8"/>
      <c r="MW118" s="8"/>
      <c r="MX118" s="8"/>
      <c r="MY118" s="8"/>
      <c r="MZ118" s="8"/>
      <c r="NA118" s="8"/>
      <c r="NB118" s="8"/>
      <c r="NC118" s="8"/>
      <c r="ND118" s="8"/>
      <c r="NE118" s="8"/>
      <c r="NF118" s="8"/>
      <c r="NG118" s="8"/>
      <c r="NH118" s="8"/>
      <c r="NI118" s="8"/>
      <c r="NJ118" s="8"/>
      <c r="NK118" s="8"/>
      <c r="NL118" s="8"/>
      <c r="NM118" s="8"/>
      <c r="NN118" s="8"/>
      <c r="NO118" s="8"/>
      <c r="NP118" s="8"/>
      <c r="NQ118" s="8"/>
      <c r="NR118" s="8"/>
      <c r="NS118" s="8"/>
      <c r="NT118" s="8"/>
      <c r="NU118" s="8"/>
      <c r="NV118" s="8"/>
      <c r="NW118" s="8"/>
      <c r="NX118" s="8"/>
      <c r="NY118" s="8"/>
      <c r="NZ118" s="8"/>
      <c r="OA118" s="8"/>
      <c r="OB118" s="8"/>
      <c r="OC118" s="8"/>
      <c r="OD118" s="8"/>
      <c r="OE118" s="8"/>
      <c r="OF118" s="8"/>
      <c r="OG118" s="8"/>
      <c r="OH118" s="8"/>
      <c r="OI118" s="8"/>
      <c r="OJ118" s="8"/>
      <c r="OK118" s="8"/>
      <c r="OL118" s="8"/>
      <c r="OM118" s="8"/>
      <c r="ON118" s="8"/>
      <c r="OO118" s="8"/>
      <c r="OP118" s="8"/>
      <c r="OQ118" s="8"/>
      <c r="OR118" s="8"/>
      <c r="OS118" s="8"/>
      <c r="OT118" s="8"/>
      <c r="OU118" s="8"/>
      <c r="OV118" s="8"/>
      <c r="OW118" s="8"/>
      <c r="OX118" s="8"/>
      <c r="OY118" s="8"/>
      <c r="OZ118" s="8"/>
      <c r="PA118" s="8"/>
      <c r="PB118" s="8"/>
      <c r="PC118" s="8"/>
      <c r="PD118" s="8"/>
      <c r="PE118" s="8"/>
      <c r="PF118" s="8"/>
      <c r="PG118" s="8"/>
      <c r="PH118" s="8"/>
      <c r="PI118" s="8"/>
      <c r="PJ118" s="8"/>
      <c r="PK118" s="8"/>
      <c r="PL118" s="8"/>
      <c r="PM118" s="8"/>
      <c r="PN118" s="8"/>
      <c r="PO118" s="8"/>
      <c r="PP118" s="8"/>
      <c r="PQ118" s="8"/>
      <c r="PR118" s="8"/>
      <c r="PS118" s="8"/>
      <c r="PT118" s="8"/>
      <c r="PU118" s="8"/>
      <c r="PV118" s="8"/>
      <c r="PW118" s="8"/>
      <c r="PX118" s="8"/>
      <c r="PY118" s="8"/>
      <c r="PZ118" s="8"/>
      <c r="QA118" s="8"/>
      <c r="QB118" s="8"/>
      <c r="QC118" s="8"/>
      <c r="QD118" s="8"/>
      <c r="QE118" s="8"/>
      <c r="QF118" s="8"/>
      <c r="QG118" s="8"/>
      <c r="QH118" s="8"/>
      <c r="QI118" s="8"/>
      <c r="QJ118" s="8"/>
      <c r="QK118" s="8"/>
      <c r="QL118" s="8"/>
      <c r="QM118" s="8"/>
      <c r="QN118" s="8"/>
      <c r="QO118" s="8"/>
      <c r="QP118" s="8"/>
      <c r="QQ118" s="8"/>
      <c r="QR118" s="8"/>
      <c r="QS118" s="8"/>
      <c r="QT118" s="8"/>
      <c r="QU118" s="8"/>
      <c r="QV118" s="8"/>
      <c r="QW118" s="8"/>
      <c r="QX118" s="8"/>
      <c r="QY118" s="8"/>
      <c r="QZ118" s="8"/>
      <c r="RA118" s="8"/>
      <c r="RB118" s="8"/>
      <c r="RC118" s="8"/>
      <c r="RD118" s="8"/>
      <c r="RE118" s="8"/>
      <c r="RF118" s="8"/>
      <c r="RG118" s="8"/>
      <c r="RH118" s="8"/>
      <c r="RI118" s="8"/>
      <c r="RJ118" s="8"/>
      <c r="RK118" s="8"/>
      <c r="RL118" s="8"/>
      <c r="RM118" s="8"/>
      <c r="RN118" s="8"/>
      <c r="RO118" s="8"/>
      <c r="RP118" s="8"/>
      <c r="RQ118" s="8"/>
      <c r="RR118" s="8"/>
      <c r="RS118" s="8"/>
      <c r="RT118" s="8"/>
      <c r="RU118" s="8"/>
      <c r="RV118" s="8"/>
      <c r="RW118" s="8"/>
      <c r="RX118" s="8"/>
      <c r="RY118" s="8"/>
      <c r="RZ118" s="8"/>
      <c r="SA118" s="8"/>
      <c r="SB118" s="8"/>
      <c r="SC118" s="8"/>
      <c r="SD118" s="8"/>
      <c r="SE118" s="8"/>
      <c r="SF118" s="8"/>
      <c r="SG118" s="8"/>
      <c r="SH118" s="8"/>
      <c r="SI118" s="8"/>
      <c r="SJ118" s="8"/>
      <c r="SK118" s="8"/>
      <c r="SL118" s="8"/>
      <c r="SM118" s="8"/>
      <c r="SN118" s="8"/>
      <c r="SO118" s="8"/>
      <c r="SP118" s="8"/>
      <c r="SQ118" s="8"/>
      <c r="SR118" s="8"/>
      <c r="SS118" s="8"/>
      <c r="ST118" s="8"/>
      <c r="SU118" s="8"/>
      <c r="SV118" s="8"/>
      <c r="SW118" s="8"/>
      <c r="SX118" s="8"/>
      <c r="SY118" s="8"/>
      <c r="SZ118" s="8"/>
      <c r="TA118" s="8"/>
      <c r="TB118" s="8"/>
      <c r="TC118" s="8"/>
      <c r="TD118" s="8"/>
      <c r="TE118" s="8"/>
      <c r="TF118" s="8"/>
      <c r="TG118" s="8"/>
      <c r="TH118" s="8"/>
      <c r="TI118" s="8"/>
      <c r="TJ118" s="8"/>
      <c r="TK118" s="8"/>
      <c r="TL118" s="8"/>
      <c r="TM118" s="8"/>
      <c r="TN118" s="8"/>
      <c r="TO118" s="8"/>
      <c r="TP118" s="8"/>
      <c r="TQ118" s="8"/>
      <c r="TR118" s="8"/>
      <c r="TS118" s="8"/>
      <c r="TT118" s="8"/>
      <c r="TU118" s="8"/>
      <c r="TV118" s="8"/>
      <c r="TW118" s="8"/>
      <c r="TX118" s="8"/>
      <c r="TY118" s="8"/>
      <c r="TZ118" s="8"/>
      <c r="UA118" s="8"/>
      <c r="UB118" s="8"/>
      <c r="UC118" s="8"/>
      <c r="UD118" s="8"/>
      <c r="UE118" s="8"/>
      <c r="UF118" s="8"/>
      <c r="UG118" s="8"/>
      <c r="UH118" s="8"/>
      <c r="UI118" s="8"/>
      <c r="UJ118" s="8"/>
      <c r="UK118" s="8"/>
      <c r="UL118" s="8"/>
      <c r="UM118" s="8"/>
      <c r="UN118" s="8"/>
      <c r="UO118" s="8"/>
      <c r="UP118" s="8"/>
      <c r="UQ118" s="8"/>
      <c r="UR118" s="8"/>
      <c r="US118" s="8"/>
      <c r="UT118" s="8"/>
      <c r="UU118" s="8"/>
      <c r="UV118" s="8"/>
      <c r="UW118" s="8"/>
      <c r="UX118" s="8"/>
      <c r="UY118" s="8"/>
      <c r="UZ118" s="8"/>
      <c r="VA118" s="8"/>
      <c r="VB118" s="8"/>
      <c r="VC118" s="8"/>
      <c r="VD118" s="8"/>
      <c r="VE118" s="8"/>
      <c r="VF118" s="8"/>
      <c r="VG118" s="8"/>
      <c r="VH118" s="8"/>
      <c r="VI118" s="8"/>
      <c r="VJ118" s="8"/>
      <c r="VK118" s="8"/>
      <c r="VL118" s="8"/>
      <c r="VM118" s="8"/>
      <c r="VN118" s="8"/>
      <c r="VO118" s="8"/>
      <c r="VP118" s="8"/>
      <c r="VQ118" s="8"/>
      <c r="VR118" s="8"/>
      <c r="VS118" s="8"/>
      <c r="VT118" s="8"/>
      <c r="VU118" s="8"/>
      <c r="VV118" s="8"/>
      <c r="VW118" s="8"/>
      <c r="VX118" s="8"/>
      <c r="VY118" s="8"/>
      <c r="VZ118" s="8"/>
      <c r="WA118" s="8"/>
      <c r="WB118" s="8"/>
      <c r="WC118" s="8"/>
      <c r="WD118" s="8"/>
      <c r="WE118" s="8"/>
      <c r="WF118" s="8"/>
      <c r="WG118" s="8"/>
      <c r="WH118" s="8"/>
      <c r="WI118" s="8"/>
      <c r="WJ118" s="8"/>
      <c r="WK118" s="8"/>
      <c r="WL118" s="8"/>
      <c r="WM118" s="8"/>
      <c r="WN118" s="8"/>
      <c r="WO118" s="8"/>
      <c r="WP118" s="8"/>
      <c r="WQ118" s="8"/>
      <c r="WR118" s="8"/>
    </row>
    <row r="119" spans="1:616" s="7" customFormat="1" x14ac:dyDescent="0.3">
      <c r="A119" s="44" t="s">
        <v>85</v>
      </c>
      <c r="B119" s="151">
        <v>500040860</v>
      </c>
      <c r="C119" s="151">
        <v>67029642</v>
      </c>
      <c r="D119" s="151">
        <v>15863087</v>
      </c>
      <c r="E119" s="103">
        <v>56584498.859999999</v>
      </c>
      <c r="F119" s="98">
        <v>639518087.86000001</v>
      </c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  <c r="IR119" s="6"/>
      <c r="IS119" s="6"/>
      <c r="IT119" s="6"/>
      <c r="IU119" s="6"/>
      <c r="IV119" s="6"/>
      <c r="IW119" s="6"/>
      <c r="IX119" s="6"/>
      <c r="IY119" s="6"/>
      <c r="IZ119" s="6"/>
      <c r="JA119" s="6"/>
      <c r="JB119" s="6"/>
      <c r="JC119" s="6"/>
      <c r="JD119" s="6"/>
      <c r="JE119" s="6"/>
      <c r="JF119" s="6"/>
      <c r="JG119" s="6"/>
      <c r="JH119" s="6"/>
      <c r="JI119" s="6"/>
      <c r="JJ119" s="6"/>
      <c r="JK119" s="6"/>
      <c r="JL119" s="6"/>
      <c r="JM119" s="6"/>
      <c r="JN119" s="6"/>
      <c r="JO119" s="6"/>
      <c r="JP119" s="6"/>
      <c r="JQ119" s="6"/>
      <c r="JR119" s="6"/>
      <c r="JS119" s="6"/>
      <c r="JT119" s="6"/>
      <c r="JU119" s="6"/>
      <c r="JV119" s="6"/>
      <c r="JW119" s="6"/>
      <c r="JX119" s="6"/>
      <c r="JY119" s="6"/>
      <c r="JZ119" s="6"/>
      <c r="KA119" s="6"/>
      <c r="KB119" s="6"/>
      <c r="KC119" s="6"/>
      <c r="KD119" s="6"/>
      <c r="KE119" s="6"/>
      <c r="KF119" s="6"/>
      <c r="KG119" s="6"/>
      <c r="KH119" s="6"/>
      <c r="KI119" s="6"/>
      <c r="KJ119" s="6"/>
      <c r="KK119" s="6"/>
      <c r="KL119" s="6"/>
      <c r="KM119" s="6"/>
      <c r="KN119" s="6"/>
      <c r="KO119" s="6"/>
      <c r="KP119" s="6"/>
      <c r="KQ119" s="6"/>
      <c r="KR119" s="6"/>
      <c r="KS119" s="6"/>
      <c r="KT119" s="6"/>
      <c r="KU119" s="6"/>
      <c r="KV119" s="6"/>
      <c r="KW119" s="6"/>
      <c r="KX119" s="6"/>
      <c r="KY119" s="6"/>
      <c r="KZ119" s="6"/>
      <c r="LA119" s="6"/>
      <c r="LB119" s="6"/>
      <c r="LC119" s="6"/>
      <c r="LD119" s="6"/>
      <c r="LE119" s="6"/>
      <c r="LF119" s="6"/>
      <c r="LG119" s="6"/>
      <c r="LH119" s="6"/>
      <c r="LI119" s="6"/>
      <c r="LJ119" s="6"/>
      <c r="LK119" s="6"/>
      <c r="LL119" s="6"/>
      <c r="LM119" s="6"/>
      <c r="LN119" s="6"/>
      <c r="LO119" s="6"/>
      <c r="LP119" s="6"/>
      <c r="LQ119" s="6"/>
      <c r="LR119" s="6"/>
      <c r="LS119" s="6"/>
      <c r="LT119" s="6"/>
      <c r="LU119" s="6"/>
      <c r="LV119" s="6"/>
      <c r="LW119" s="6"/>
      <c r="LX119" s="6"/>
      <c r="LY119" s="6"/>
      <c r="LZ119" s="6"/>
      <c r="MA119" s="6"/>
      <c r="MB119" s="6"/>
      <c r="MC119" s="6"/>
      <c r="MD119" s="6"/>
      <c r="ME119" s="6"/>
      <c r="MF119" s="6"/>
      <c r="MG119" s="6"/>
      <c r="MH119" s="6"/>
      <c r="MI119" s="6"/>
      <c r="MJ119" s="6"/>
      <c r="MK119" s="6"/>
      <c r="ML119" s="6"/>
      <c r="MM119" s="6"/>
      <c r="MN119" s="6"/>
      <c r="MO119" s="6"/>
      <c r="MP119" s="6"/>
      <c r="MQ119" s="6"/>
      <c r="MR119" s="6"/>
      <c r="MS119" s="6"/>
      <c r="MT119" s="6"/>
      <c r="MU119" s="6"/>
      <c r="MV119" s="6"/>
      <c r="MW119" s="6"/>
      <c r="MX119" s="6"/>
      <c r="MY119" s="6"/>
      <c r="MZ119" s="6"/>
      <c r="NA119" s="6"/>
      <c r="NB119" s="6"/>
      <c r="NC119" s="6"/>
      <c r="ND119" s="6"/>
      <c r="NE119" s="6"/>
      <c r="NF119" s="6"/>
      <c r="NG119" s="6"/>
      <c r="NH119" s="6"/>
      <c r="NI119" s="6"/>
      <c r="NJ119" s="6"/>
      <c r="NK119" s="6"/>
      <c r="NL119" s="6"/>
      <c r="NM119" s="6"/>
      <c r="NN119" s="6"/>
      <c r="NO119" s="6"/>
      <c r="NP119" s="6"/>
      <c r="NQ119" s="6"/>
      <c r="NR119" s="6"/>
      <c r="NS119" s="6"/>
      <c r="NT119" s="6"/>
      <c r="NU119" s="6"/>
      <c r="NV119" s="6"/>
      <c r="NW119" s="6"/>
      <c r="NX119" s="6"/>
      <c r="NY119" s="6"/>
      <c r="NZ119" s="6"/>
      <c r="OA119" s="6"/>
      <c r="OB119" s="6"/>
      <c r="OC119" s="6"/>
      <c r="OD119" s="6"/>
      <c r="OE119" s="6"/>
      <c r="OF119" s="6"/>
      <c r="OG119" s="6"/>
      <c r="OH119" s="6"/>
      <c r="OI119" s="6"/>
      <c r="OJ119" s="6"/>
      <c r="OK119" s="6"/>
      <c r="OL119" s="6"/>
      <c r="OM119" s="6"/>
      <c r="ON119" s="6"/>
      <c r="OO119" s="6"/>
      <c r="OP119" s="6"/>
      <c r="OQ119" s="6"/>
      <c r="OR119" s="6"/>
      <c r="OS119" s="6"/>
      <c r="OT119" s="6"/>
      <c r="OU119" s="6"/>
      <c r="OV119" s="6"/>
      <c r="OW119" s="6"/>
      <c r="OX119" s="6"/>
      <c r="OY119" s="6"/>
      <c r="OZ119" s="6"/>
      <c r="PA119" s="6"/>
      <c r="PB119" s="6"/>
      <c r="PC119" s="6"/>
      <c r="PD119" s="6"/>
      <c r="PE119" s="6"/>
      <c r="PF119" s="6"/>
      <c r="PG119" s="6"/>
      <c r="PH119" s="6"/>
      <c r="PI119" s="6"/>
      <c r="PJ119" s="6"/>
      <c r="PK119" s="6"/>
      <c r="PL119" s="6"/>
      <c r="PM119" s="6"/>
      <c r="PN119" s="6"/>
      <c r="PO119" s="6"/>
      <c r="PP119" s="6"/>
      <c r="PQ119" s="6"/>
      <c r="PR119" s="6"/>
      <c r="PS119" s="6"/>
      <c r="PT119" s="6"/>
      <c r="PU119" s="6"/>
      <c r="PV119" s="6"/>
      <c r="PW119" s="6"/>
      <c r="PX119" s="6"/>
      <c r="PY119" s="6"/>
      <c r="PZ119" s="6"/>
      <c r="QA119" s="6"/>
      <c r="QB119" s="6"/>
      <c r="QC119" s="6"/>
      <c r="QD119" s="6"/>
      <c r="QE119" s="6"/>
      <c r="QF119" s="6"/>
      <c r="QG119" s="6"/>
      <c r="QH119" s="6"/>
      <c r="QI119" s="6"/>
      <c r="QJ119" s="6"/>
      <c r="QK119" s="6"/>
      <c r="QL119" s="6"/>
      <c r="QM119" s="6"/>
      <c r="QN119" s="6"/>
      <c r="QO119" s="6"/>
      <c r="QP119" s="6"/>
      <c r="QQ119" s="6"/>
      <c r="QR119" s="6"/>
      <c r="QS119" s="6"/>
      <c r="QT119" s="6"/>
      <c r="QU119" s="6"/>
      <c r="QV119" s="6"/>
      <c r="QW119" s="6"/>
      <c r="QX119" s="6"/>
      <c r="QY119" s="6"/>
      <c r="QZ119" s="6"/>
      <c r="RA119" s="6"/>
      <c r="RB119" s="6"/>
      <c r="RC119" s="6"/>
      <c r="RD119" s="6"/>
      <c r="RE119" s="6"/>
      <c r="RF119" s="6"/>
      <c r="RG119" s="6"/>
      <c r="RH119" s="6"/>
      <c r="RI119" s="6"/>
      <c r="RJ119" s="6"/>
      <c r="RK119" s="6"/>
      <c r="RL119" s="6"/>
      <c r="RM119" s="6"/>
      <c r="RN119" s="6"/>
      <c r="RO119" s="6"/>
      <c r="RP119" s="6"/>
      <c r="RQ119" s="6"/>
      <c r="RR119" s="6"/>
      <c r="RS119" s="6"/>
      <c r="RT119" s="6"/>
      <c r="RU119" s="6"/>
      <c r="RV119" s="6"/>
      <c r="RW119" s="6"/>
      <c r="RX119" s="6"/>
      <c r="RY119" s="6"/>
      <c r="RZ119" s="6"/>
      <c r="SA119" s="6"/>
      <c r="SB119" s="6"/>
      <c r="SC119" s="6"/>
      <c r="SD119" s="6"/>
      <c r="SE119" s="6"/>
      <c r="SF119" s="6"/>
      <c r="SG119" s="6"/>
      <c r="SH119" s="6"/>
      <c r="SI119" s="6"/>
      <c r="SJ119" s="6"/>
      <c r="SK119" s="6"/>
      <c r="SL119" s="6"/>
      <c r="SM119" s="6"/>
      <c r="SN119" s="6"/>
      <c r="SO119" s="6"/>
      <c r="SP119" s="6"/>
      <c r="SQ119" s="6"/>
      <c r="SR119" s="6"/>
      <c r="SS119" s="6"/>
      <c r="ST119" s="6"/>
      <c r="SU119" s="6"/>
      <c r="SV119" s="6"/>
      <c r="SW119" s="6"/>
      <c r="SX119" s="6"/>
      <c r="SY119" s="6"/>
      <c r="SZ119" s="6"/>
      <c r="TA119" s="6"/>
      <c r="TB119" s="6"/>
      <c r="TC119" s="6"/>
      <c r="TD119" s="6"/>
      <c r="TE119" s="6"/>
      <c r="TF119" s="6"/>
      <c r="TG119" s="6"/>
      <c r="TH119" s="6"/>
      <c r="TI119" s="6"/>
      <c r="TJ119" s="6"/>
      <c r="TK119" s="6"/>
      <c r="TL119" s="6"/>
      <c r="TM119" s="6"/>
      <c r="TN119" s="6"/>
      <c r="TO119" s="6"/>
      <c r="TP119" s="6"/>
      <c r="TQ119" s="6"/>
      <c r="TR119" s="6"/>
      <c r="TS119" s="6"/>
      <c r="TT119" s="6"/>
      <c r="TU119" s="6"/>
      <c r="TV119" s="6"/>
      <c r="TW119" s="6"/>
      <c r="TX119" s="6"/>
      <c r="TY119" s="6"/>
      <c r="TZ119" s="6"/>
      <c r="UA119" s="6"/>
      <c r="UB119" s="6"/>
      <c r="UC119" s="6"/>
      <c r="UD119" s="6"/>
      <c r="UE119" s="6"/>
      <c r="UF119" s="6"/>
      <c r="UG119" s="6"/>
      <c r="UH119" s="6"/>
      <c r="UI119" s="6"/>
      <c r="UJ119" s="6"/>
      <c r="UK119" s="6"/>
      <c r="UL119" s="6"/>
      <c r="UM119" s="6"/>
      <c r="UN119" s="6"/>
      <c r="UO119" s="6"/>
      <c r="UP119" s="6"/>
      <c r="UQ119" s="6"/>
      <c r="UR119" s="6"/>
      <c r="US119" s="6"/>
      <c r="UT119" s="6"/>
      <c r="UU119" s="6"/>
      <c r="UV119" s="6"/>
      <c r="UW119" s="6"/>
      <c r="UX119" s="6"/>
      <c r="UY119" s="6"/>
      <c r="UZ119" s="6"/>
      <c r="VA119" s="6"/>
      <c r="VB119" s="6"/>
      <c r="VC119" s="6"/>
      <c r="VD119" s="6"/>
      <c r="VE119" s="6"/>
      <c r="VF119" s="6"/>
      <c r="VG119" s="6"/>
      <c r="VH119" s="6"/>
      <c r="VI119" s="6"/>
      <c r="VJ119" s="6"/>
      <c r="VK119" s="6"/>
      <c r="VL119" s="6"/>
      <c r="VM119" s="6"/>
      <c r="VN119" s="6"/>
      <c r="VO119" s="6"/>
      <c r="VP119" s="6"/>
      <c r="VQ119" s="6"/>
      <c r="VR119" s="6"/>
      <c r="VS119" s="6"/>
      <c r="VT119" s="6"/>
      <c r="VU119" s="6"/>
      <c r="VV119" s="6"/>
      <c r="VW119" s="6"/>
      <c r="VX119" s="6"/>
      <c r="VY119" s="6"/>
      <c r="VZ119" s="6"/>
      <c r="WA119" s="6"/>
      <c r="WB119" s="6"/>
      <c r="WC119" s="6"/>
      <c r="WD119" s="6"/>
      <c r="WE119" s="6"/>
      <c r="WF119" s="6"/>
      <c r="WG119" s="6"/>
      <c r="WH119" s="6"/>
      <c r="WI119" s="6"/>
      <c r="WJ119" s="6"/>
      <c r="WK119" s="6"/>
      <c r="WL119" s="6"/>
      <c r="WM119" s="6"/>
      <c r="WN119" s="6"/>
      <c r="WO119" s="6"/>
      <c r="WP119" s="6"/>
      <c r="WQ119" s="6"/>
      <c r="WR119" s="6"/>
    </row>
    <row r="120" spans="1:616" s="7" customFormat="1" x14ac:dyDescent="0.3">
      <c r="A120" s="35" t="s">
        <v>70</v>
      </c>
      <c r="B120" s="145">
        <v>34668667</v>
      </c>
      <c r="C120" s="145">
        <v>18246487</v>
      </c>
      <c r="D120" s="145">
        <v>-993013</v>
      </c>
      <c r="E120" s="102">
        <v>10546363</v>
      </c>
      <c r="F120" s="92">
        <v>62468504</v>
      </c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  <c r="IR120" s="6"/>
      <c r="IS120" s="6"/>
      <c r="IT120" s="6"/>
      <c r="IU120" s="6"/>
      <c r="IV120" s="6"/>
      <c r="IW120" s="6"/>
      <c r="IX120" s="6"/>
      <c r="IY120" s="6"/>
      <c r="IZ120" s="6"/>
      <c r="JA120" s="6"/>
      <c r="JB120" s="6"/>
      <c r="JC120" s="6"/>
      <c r="JD120" s="6"/>
      <c r="JE120" s="6"/>
      <c r="JF120" s="6"/>
      <c r="JG120" s="6"/>
      <c r="JH120" s="6"/>
      <c r="JI120" s="6"/>
      <c r="JJ120" s="6"/>
      <c r="JK120" s="6"/>
      <c r="JL120" s="6"/>
      <c r="JM120" s="6"/>
      <c r="JN120" s="6"/>
      <c r="JO120" s="6"/>
      <c r="JP120" s="6"/>
      <c r="JQ120" s="6"/>
      <c r="JR120" s="6"/>
      <c r="JS120" s="6"/>
      <c r="JT120" s="6"/>
      <c r="JU120" s="6"/>
      <c r="JV120" s="6"/>
      <c r="JW120" s="6"/>
      <c r="JX120" s="6"/>
      <c r="JY120" s="6"/>
      <c r="JZ120" s="6"/>
      <c r="KA120" s="6"/>
      <c r="KB120" s="6"/>
      <c r="KC120" s="6"/>
      <c r="KD120" s="6"/>
      <c r="KE120" s="6"/>
      <c r="KF120" s="6"/>
      <c r="KG120" s="6"/>
      <c r="KH120" s="6"/>
      <c r="KI120" s="6"/>
      <c r="KJ120" s="6"/>
      <c r="KK120" s="6"/>
      <c r="KL120" s="6"/>
      <c r="KM120" s="6"/>
      <c r="KN120" s="6"/>
      <c r="KO120" s="6"/>
      <c r="KP120" s="6"/>
      <c r="KQ120" s="6"/>
      <c r="KR120" s="6"/>
      <c r="KS120" s="6"/>
      <c r="KT120" s="6"/>
      <c r="KU120" s="6"/>
      <c r="KV120" s="6"/>
      <c r="KW120" s="6"/>
      <c r="KX120" s="6"/>
      <c r="KY120" s="6"/>
      <c r="KZ120" s="6"/>
      <c r="LA120" s="6"/>
      <c r="LB120" s="6"/>
      <c r="LC120" s="6"/>
      <c r="LD120" s="6"/>
      <c r="LE120" s="6"/>
      <c r="LF120" s="6"/>
      <c r="LG120" s="6"/>
      <c r="LH120" s="6"/>
      <c r="LI120" s="6"/>
      <c r="LJ120" s="6"/>
      <c r="LK120" s="6"/>
      <c r="LL120" s="6"/>
      <c r="LM120" s="6"/>
      <c r="LN120" s="6"/>
      <c r="LO120" s="6"/>
      <c r="LP120" s="6"/>
      <c r="LQ120" s="6"/>
      <c r="LR120" s="6"/>
      <c r="LS120" s="6"/>
      <c r="LT120" s="6"/>
      <c r="LU120" s="6"/>
      <c r="LV120" s="6"/>
      <c r="LW120" s="6"/>
      <c r="LX120" s="6"/>
      <c r="LY120" s="6"/>
      <c r="LZ120" s="6"/>
      <c r="MA120" s="6"/>
      <c r="MB120" s="6"/>
      <c r="MC120" s="6"/>
      <c r="MD120" s="6"/>
      <c r="ME120" s="6"/>
      <c r="MF120" s="6"/>
      <c r="MG120" s="6"/>
      <c r="MH120" s="6"/>
      <c r="MI120" s="6"/>
      <c r="MJ120" s="6"/>
      <c r="MK120" s="6"/>
      <c r="ML120" s="6"/>
      <c r="MM120" s="6"/>
      <c r="MN120" s="6"/>
      <c r="MO120" s="6"/>
      <c r="MP120" s="6"/>
      <c r="MQ120" s="6"/>
      <c r="MR120" s="6"/>
      <c r="MS120" s="6"/>
      <c r="MT120" s="6"/>
      <c r="MU120" s="6"/>
      <c r="MV120" s="6"/>
      <c r="MW120" s="6"/>
      <c r="MX120" s="6"/>
      <c r="MY120" s="6"/>
      <c r="MZ120" s="6"/>
      <c r="NA120" s="6"/>
      <c r="NB120" s="6"/>
      <c r="NC120" s="6"/>
      <c r="ND120" s="6"/>
      <c r="NE120" s="6"/>
      <c r="NF120" s="6"/>
      <c r="NG120" s="6"/>
      <c r="NH120" s="6"/>
      <c r="NI120" s="6"/>
      <c r="NJ120" s="6"/>
      <c r="NK120" s="6"/>
      <c r="NL120" s="6"/>
      <c r="NM120" s="6"/>
      <c r="NN120" s="6"/>
      <c r="NO120" s="6"/>
      <c r="NP120" s="6"/>
      <c r="NQ120" s="6"/>
      <c r="NR120" s="6"/>
      <c r="NS120" s="6"/>
      <c r="NT120" s="6"/>
      <c r="NU120" s="6"/>
      <c r="NV120" s="6"/>
      <c r="NW120" s="6"/>
      <c r="NX120" s="6"/>
      <c r="NY120" s="6"/>
      <c r="NZ120" s="6"/>
      <c r="OA120" s="6"/>
      <c r="OB120" s="6"/>
      <c r="OC120" s="6"/>
      <c r="OD120" s="6"/>
      <c r="OE120" s="6"/>
      <c r="OF120" s="6"/>
      <c r="OG120" s="6"/>
      <c r="OH120" s="6"/>
      <c r="OI120" s="6"/>
      <c r="OJ120" s="6"/>
      <c r="OK120" s="6"/>
      <c r="OL120" s="6"/>
      <c r="OM120" s="6"/>
      <c r="ON120" s="6"/>
      <c r="OO120" s="6"/>
      <c r="OP120" s="6"/>
      <c r="OQ120" s="6"/>
      <c r="OR120" s="6"/>
      <c r="OS120" s="6"/>
      <c r="OT120" s="6"/>
      <c r="OU120" s="6"/>
      <c r="OV120" s="6"/>
      <c r="OW120" s="6"/>
      <c r="OX120" s="6"/>
      <c r="OY120" s="6"/>
      <c r="OZ120" s="6"/>
      <c r="PA120" s="6"/>
      <c r="PB120" s="6"/>
      <c r="PC120" s="6"/>
      <c r="PD120" s="6"/>
      <c r="PE120" s="6"/>
      <c r="PF120" s="6"/>
      <c r="PG120" s="6"/>
      <c r="PH120" s="6"/>
      <c r="PI120" s="6"/>
      <c r="PJ120" s="6"/>
      <c r="PK120" s="6"/>
      <c r="PL120" s="6"/>
      <c r="PM120" s="6"/>
      <c r="PN120" s="6"/>
      <c r="PO120" s="6"/>
      <c r="PP120" s="6"/>
      <c r="PQ120" s="6"/>
      <c r="PR120" s="6"/>
      <c r="PS120" s="6"/>
      <c r="PT120" s="6"/>
      <c r="PU120" s="6"/>
      <c r="PV120" s="6"/>
      <c r="PW120" s="6"/>
      <c r="PX120" s="6"/>
      <c r="PY120" s="6"/>
      <c r="PZ120" s="6"/>
      <c r="QA120" s="6"/>
      <c r="QB120" s="6"/>
      <c r="QC120" s="6"/>
      <c r="QD120" s="6"/>
      <c r="QE120" s="6"/>
      <c r="QF120" s="6"/>
      <c r="QG120" s="6"/>
      <c r="QH120" s="6"/>
      <c r="QI120" s="6"/>
      <c r="QJ120" s="6"/>
      <c r="QK120" s="6"/>
      <c r="QL120" s="6"/>
      <c r="QM120" s="6"/>
      <c r="QN120" s="6"/>
      <c r="QO120" s="6"/>
      <c r="QP120" s="6"/>
      <c r="QQ120" s="6"/>
      <c r="QR120" s="6"/>
      <c r="QS120" s="6"/>
      <c r="QT120" s="6"/>
      <c r="QU120" s="6"/>
      <c r="QV120" s="6"/>
      <c r="QW120" s="6"/>
      <c r="QX120" s="6"/>
      <c r="QY120" s="6"/>
      <c r="QZ120" s="6"/>
      <c r="RA120" s="6"/>
      <c r="RB120" s="6"/>
      <c r="RC120" s="6"/>
      <c r="RD120" s="6"/>
      <c r="RE120" s="6"/>
      <c r="RF120" s="6"/>
      <c r="RG120" s="6"/>
      <c r="RH120" s="6"/>
      <c r="RI120" s="6"/>
      <c r="RJ120" s="6"/>
      <c r="RK120" s="6"/>
      <c r="RL120" s="6"/>
      <c r="RM120" s="6"/>
      <c r="RN120" s="6"/>
      <c r="RO120" s="6"/>
      <c r="RP120" s="6"/>
      <c r="RQ120" s="6"/>
      <c r="RR120" s="6"/>
      <c r="RS120" s="6"/>
      <c r="RT120" s="6"/>
      <c r="RU120" s="6"/>
      <c r="RV120" s="6"/>
      <c r="RW120" s="6"/>
      <c r="RX120" s="6"/>
      <c r="RY120" s="6"/>
      <c r="RZ120" s="6"/>
      <c r="SA120" s="6"/>
      <c r="SB120" s="6"/>
      <c r="SC120" s="6"/>
      <c r="SD120" s="6"/>
      <c r="SE120" s="6"/>
      <c r="SF120" s="6"/>
      <c r="SG120" s="6"/>
      <c r="SH120" s="6"/>
      <c r="SI120" s="6"/>
      <c r="SJ120" s="6"/>
      <c r="SK120" s="6"/>
      <c r="SL120" s="6"/>
      <c r="SM120" s="6"/>
      <c r="SN120" s="6"/>
      <c r="SO120" s="6"/>
      <c r="SP120" s="6"/>
      <c r="SQ120" s="6"/>
      <c r="SR120" s="6"/>
      <c r="SS120" s="6"/>
      <c r="ST120" s="6"/>
      <c r="SU120" s="6"/>
      <c r="SV120" s="6"/>
      <c r="SW120" s="6"/>
      <c r="SX120" s="6"/>
      <c r="SY120" s="6"/>
      <c r="SZ120" s="6"/>
      <c r="TA120" s="6"/>
      <c r="TB120" s="6"/>
      <c r="TC120" s="6"/>
      <c r="TD120" s="6"/>
      <c r="TE120" s="6"/>
      <c r="TF120" s="6"/>
      <c r="TG120" s="6"/>
      <c r="TH120" s="6"/>
      <c r="TI120" s="6"/>
      <c r="TJ120" s="6"/>
      <c r="TK120" s="6"/>
      <c r="TL120" s="6"/>
      <c r="TM120" s="6"/>
      <c r="TN120" s="6"/>
      <c r="TO120" s="6"/>
      <c r="TP120" s="6"/>
      <c r="TQ120" s="6"/>
      <c r="TR120" s="6"/>
      <c r="TS120" s="6"/>
      <c r="TT120" s="6"/>
      <c r="TU120" s="6"/>
      <c r="TV120" s="6"/>
      <c r="TW120" s="6"/>
      <c r="TX120" s="6"/>
      <c r="TY120" s="6"/>
      <c r="TZ120" s="6"/>
      <c r="UA120" s="6"/>
      <c r="UB120" s="6"/>
      <c r="UC120" s="6"/>
      <c r="UD120" s="6"/>
      <c r="UE120" s="6"/>
      <c r="UF120" s="6"/>
      <c r="UG120" s="6"/>
      <c r="UH120" s="6"/>
      <c r="UI120" s="6"/>
      <c r="UJ120" s="6"/>
      <c r="UK120" s="6"/>
      <c r="UL120" s="6"/>
      <c r="UM120" s="6"/>
      <c r="UN120" s="6"/>
      <c r="UO120" s="6"/>
      <c r="UP120" s="6"/>
      <c r="UQ120" s="6"/>
      <c r="UR120" s="6"/>
      <c r="US120" s="6"/>
      <c r="UT120" s="6"/>
      <c r="UU120" s="6"/>
      <c r="UV120" s="6"/>
      <c r="UW120" s="6"/>
      <c r="UX120" s="6"/>
      <c r="UY120" s="6"/>
      <c r="UZ120" s="6"/>
      <c r="VA120" s="6"/>
      <c r="VB120" s="6"/>
      <c r="VC120" s="6"/>
      <c r="VD120" s="6"/>
      <c r="VE120" s="6"/>
      <c r="VF120" s="6"/>
      <c r="VG120" s="6"/>
      <c r="VH120" s="6"/>
      <c r="VI120" s="6"/>
      <c r="VJ120" s="6"/>
      <c r="VK120" s="6"/>
      <c r="VL120" s="6"/>
      <c r="VM120" s="6"/>
      <c r="VN120" s="6"/>
      <c r="VO120" s="6"/>
      <c r="VP120" s="6"/>
      <c r="VQ120" s="6"/>
      <c r="VR120" s="6"/>
      <c r="VS120" s="6"/>
      <c r="VT120" s="6"/>
      <c r="VU120" s="6"/>
      <c r="VV120" s="6"/>
      <c r="VW120" s="6"/>
      <c r="VX120" s="6"/>
      <c r="VY120" s="6"/>
      <c r="VZ120" s="6"/>
      <c r="WA120" s="6"/>
      <c r="WB120" s="6"/>
      <c r="WC120" s="6"/>
      <c r="WD120" s="6"/>
      <c r="WE120" s="6"/>
      <c r="WF120" s="6"/>
      <c r="WG120" s="6"/>
      <c r="WH120" s="6"/>
      <c r="WI120" s="6"/>
      <c r="WJ120" s="6"/>
      <c r="WK120" s="6"/>
      <c r="WL120" s="6"/>
      <c r="WM120" s="6"/>
      <c r="WN120" s="6"/>
      <c r="WO120" s="6"/>
      <c r="WP120" s="6"/>
      <c r="WQ120" s="6"/>
      <c r="WR120" s="6"/>
    </row>
    <row r="121" spans="1:616" s="9" customFormat="1" x14ac:dyDescent="0.3">
      <c r="A121" s="35" t="s">
        <v>45</v>
      </c>
      <c r="B121" s="145">
        <v>25304892</v>
      </c>
      <c r="C121" s="75" t="s">
        <v>99</v>
      </c>
      <c r="D121" s="75" t="s">
        <v>99</v>
      </c>
      <c r="E121" s="102">
        <v>17298697.539999999</v>
      </c>
      <c r="F121" s="92">
        <v>42603589.539999999</v>
      </c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  <c r="GP121" s="8"/>
      <c r="GQ121" s="8"/>
      <c r="GR121" s="8"/>
      <c r="GS121" s="8"/>
      <c r="GT121" s="8"/>
      <c r="GU121" s="8"/>
      <c r="GV121" s="8"/>
      <c r="GW121" s="8"/>
      <c r="GX121" s="8"/>
      <c r="GY121" s="8"/>
      <c r="GZ121" s="8"/>
      <c r="HA121" s="8"/>
      <c r="HB121" s="8"/>
      <c r="HC121" s="8"/>
      <c r="HD121" s="8"/>
      <c r="HE121" s="8"/>
      <c r="HF121" s="8"/>
      <c r="HG121" s="8"/>
      <c r="HH121" s="8"/>
      <c r="HI121" s="8"/>
      <c r="HJ121" s="8"/>
      <c r="HK121" s="8"/>
      <c r="HL121" s="8"/>
      <c r="HM121" s="8"/>
      <c r="HN121" s="8"/>
      <c r="HO121" s="8"/>
      <c r="HP121" s="8"/>
      <c r="HQ121" s="8"/>
      <c r="HR121" s="8"/>
      <c r="HS121" s="8"/>
      <c r="HT121" s="8"/>
      <c r="HU121" s="8"/>
      <c r="HV121" s="8"/>
      <c r="HW121" s="8"/>
      <c r="HX121" s="8"/>
      <c r="HY121" s="8"/>
      <c r="HZ121" s="8"/>
      <c r="IA121" s="8"/>
      <c r="IB121" s="8"/>
      <c r="IC121" s="8"/>
      <c r="ID121" s="8"/>
      <c r="IE121" s="8"/>
      <c r="IF121" s="8"/>
      <c r="IG121" s="8"/>
      <c r="IH121" s="8"/>
      <c r="II121" s="8"/>
      <c r="IJ121" s="8"/>
      <c r="IK121" s="8"/>
      <c r="IL121" s="8"/>
      <c r="IM121" s="8"/>
      <c r="IN121" s="8"/>
      <c r="IO121" s="8"/>
      <c r="IP121" s="8"/>
      <c r="IQ121" s="8"/>
      <c r="IR121" s="8"/>
      <c r="IS121" s="8"/>
      <c r="IT121" s="8"/>
      <c r="IU121" s="8"/>
      <c r="IV121" s="8"/>
      <c r="IW121" s="8"/>
      <c r="IX121" s="8"/>
      <c r="IY121" s="8"/>
      <c r="IZ121" s="8"/>
      <c r="JA121" s="8"/>
      <c r="JB121" s="8"/>
      <c r="JC121" s="8"/>
      <c r="JD121" s="8"/>
      <c r="JE121" s="8"/>
      <c r="JF121" s="8"/>
      <c r="JG121" s="8"/>
      <c r="JH121" s="8"/>
      <c r="JI121" s="8"/>
      <c r="JJ121" s="8"/>
      <c r="JK121" s="8"/>
      <c r="JL121" s="8"/>
      <c r="JM121" s="8"/>
      <c r="JN121" s="8"/>
      <c r="JO121" s="8"/>
      <c r="JP121" s="8"/>
      <c r="JQ121" s="8"/>
      <c r="JR121" s="8"/>
      <c r="JS121" s="8"/>
      <c r="JT121" s="8"/>
      <c r="JU121" s="8"/>
      <c r="JV121" s="8"/>
      <c r="JW121" s="8"/>
      <c r="JX121" s="8"/>
      <c r="JY121" s="8"/>
      <c r="JZ121" s="8"/>
      <c r="KA121" s="8"/>
      <c r="KB121" s="8"/>
      <c r="KC121" s="8"/>
      <c r="KD121" s="8"/>
      <c r="KE121" s="8"/>
      <c r="KF121" s="8"/>
      <c r="KG121" s="8"/>
      <c r="KH121" s="8"/>
      <c r="KI121" s="8"/>
      <c r="KJ121" s="8"/>
      <c r="KK121" s="8"/>
      <c r="KL121" s="8"/>
      <c r="KM121" s="8"/>
      <c r="KN121" s="8"/>
      <c r="KO121" s="8"/>
      <c r="KP121" s="8"/>
      <c r="KQ121" s="8"/>
      <c r="KR121" s="8"/>
      <c r="KS121" s="8"/>
      <c r="KT121" s="8"/>
      <c r="KU121" s="8"/>
      <c r="KV121" s="8"/>
      <c r="KW121" s="8"/>
      <c r="KX121" s="8"/>
      <c r="KY121" s="8"/>
      <c r="KZ121" s="8"/>
      <c r="LA121" s="8"/>
      <c r="LB121" s="8"/>
      <c r="LC121" s="8"/>
      <c r="LD121" s="8"/>
      <c r="LE121" s="8"/>
      <c r="LF121" s="8"/>
      <c r="LG121" s="8"/>
      <c r="LH121" s="8"/>
      <c r="LI121" s="8"/>
      <c r="LJ121" s="8"/>
      <c r="LK121" s="8"/>
      <c r="LL121" s="8"/>
      <c r="LM121" s="8"/>
      <c r="LN121" s="8"/>
      <c r="LO121" s="8"/>
      <c r="LP121" s="8"/>
      <c r="LQ121" s="8"/>
      <c r="LR121" s="8"/>
      <c r="LS121" s="8"/>
      <c r="LT121" s="8"/>
      <c r="LU121" s="8"/>
      <c r="LV121" s="8"/>
      <c r="LW121" s="8"/>
      <c r="LX121" s="8"/>
      <c r="LY121" s="8"/>
      <c r="LZ121" s="8"/>
      <c r="MA121" s="8"/>
      <c r="MB121" s="8"/>
      <c r="MC121" s="8"/>
      <c r="MD121" s="8"/>
      <c r="ME121" s="8"/>
      <c r="MF121" s="8"/>
      <c r="MG121" s="8"/>
      <c r="MH121" s="8"/>
      <c r="MI121" s="8"/>
      <c r="MJ121" s="8"/>
      <c r="MK121" s="8"/>
      <c r="ML121" s="8"/>
      <c r="MM121" s="8"/>
      <c r="MN121" s="8"/>
      <c r="MO121" s="8"/>
      <c r="MP121" s="8"/>
      <c r="MQ121" s="8"/>
      <c r="MR121" s="8"/>
      <c r="MS121" s="8"/>
      <c r="MT121" s="8"/>
      <c r="MU121" s="8"/>
      <c r="MV121" s="8"/>
      <c r="MW121" s="8"/>
      <c r="MX121" s="8"/>
      <c r="MY121" s="8"/>
      <c r="MZ121" s="8"/>
      <c r="NA121" s="8"/>
      <c r="NB121" s="8"/>
      <c r="NC121" s="8"/>
      <c r="ND121" s="8"/>
      <c r="NE121" s="8"/>
      <c r="NF121" s="8"/>
      <c r="NG121" s="8"/>
      <c r="NH121" s="8"/>
      <c r="NI121" s="8"/>
      <c r="NJ121" s="8"/>
      <c r="NK121" s="8"/>
      <c r="NL121" s="8"/>
      <c r="NM121" s="8"/>
      <c r="NN121" s="8"/>
      <c r="NO121" s="8"/>
      <c r="NP121" s="8"/>
      <c r="NQ121" s="8"/>
      <c r="NR121" s="8"/>
      <c r="NS121" s="8"/>
      <c r="NT121" s="8"/>
      <c r="NU121" s="8"/>
      <c r="NV121" s="8"/>
      <c r="NW121" s="8"/>
      <c r="NX121" s="8"/>
      <c r="NY121" s="8"/>
      <c r="NZ121" s="8"/>
      <c r="OA121" s="8"/>
      <c r="OB121" s="8"/>
      <c r="OC121" s="8"/>
      <c r="OD121" s="8"/>
      <c r="OE121" s="8"/>
      <c r="OF121" s="8"/>
      <c r="OG121" s="8"/>
      <c r="OH121" s="8"/>
      <c r="OI121" s="8"/>
      <c r="OJ121" s="8"/>
      <c r="OK121" s="8"/>
      <c r="OL121" s="8"/>
      <c r="OM121" s="8"/>
      <c r="ON121" s="8"/>
      <c r="OO121" s="8"/>
      <c r="OP121" s="8"/>
      <c r="OQ121" s="8"/>
      <c r="OR121" s="8"/>
      <c r="OS121" s="8"/>
      <c r="OT121" s="8"/>
      <c r="OU121" s="8"/>
      <c r="OV121" s="8"/>
      <c r="OW121" s="8"/>
      <c r="OX121" s="8"/>
      <c r="OY121" s="8"/>
      <c r="OZ121" s="8"/>
      <c r="PA121" s="8"/>
      <c r="PB121" s="8"/>
      <c r="PC121" s="8"/>
      <c r="PD121" s="8"/>
      <c r="PE121" s="8"/>
      <c r="PF121" s="8"/>
      <c r="PG121" s="8"/>
      <c r="PH121" s="8"/>
      <c r="PI121" s="8"/>
      <c r="PJ121" s="8"/>
      <c r="PK121" s="8"/>
      <c r="PL121" s="8"/>
      <c r="PM121" s="8"/>
      <c r="PN121" s="8"/>
      <c r="PO121" s="8"/>
      <c r="PP121" s="8"/>
      <c r="PQ121" s="8"/>
      <c r="PR121" s="8"/>
      <c r="PS121" s="8"/>
      <c r="PT121" s="8"/>
      <c r="PU121" s="8"/>
      <c r="PV121" s="8"/>
      <c r="PW121" s="8"/>
      <c r="PX121" s="8"/>
      <c r="PY121" s="8"/>
      <c r="PZ121" s="8"/>
      <c r="QA121" s="8"/>
      <c r="QB121" s="8"/>
      <c r="QC121" s="8"/>
      <c r="QD121" s="8"/>
      <c r="QE121" s="8"/>
      <c r="QF121" s="8"/>
      <c r="QG121" s="8"/>
      <c r="QH121" s="8"/>
      <c r="QI121" s="8"/>
      <c r="QJ121" s="8"/>
      <c r="QK121" s="8"/>
      <c r="QL121" s="8"/>
      <c r="QM121" s="8"/>
      <c r="QN121" s="8"/>
      <c r="QO121" s="8"/>
      <c r="QP121" s="8"/>
      <c r="QQ121" s="8"/>
      <c r="QR121" s="8"/>
      <c r="QS121" s="8"/>
      <c r="QT121" s="8"/>
      <c r="QU121" s="8"/>
      <c r="QV121" s="8"/>
      <c r="QW121" s="8"/>
      <c r="QX121" s="8"/>
      <c r="QY121" s="8"/>
      <c r="QZ121" s="8"/>
      <c r="RA121" s="8"/>
      <c r="RB121" s="8"/>
      <c r="RC121" s="8"/>
      <c r="RD121" s="8"/>
      <c r="RE121" s="8"/>
      <c r="RF121" s="8"/>
      <c r="RG121" s="8"/>
      <c r="RH121" s="8"/>
      <c r="RI121" s="8"/>
      <c r="RJ121" s="8"/>
      <c r="RK121" s="8"/>
      <c r="RL121" s="8"/>
      <c r="RM121" s="8"/>
      <c r="RN121" s="8"/>
      <c r="RO121" s="8"/>
      <c r="RP121" s="8"/>
      <c r="RQ121" s="8"/>
      <c r="RR121" s="8"/>
      <c r="RS121" s="8"/>
      <c r="RT121" s="8"/>
      <c r="RU121" s="8"/>
      <c r="RV121" s="8"/>
      <c r="RW121" s="8"/>
      <c r="RX121" s="8"/>
      <c r="RY121" s="8"/>
      <c r="RZ121" s="8"/>
      <c r="SA121" s="8"/>
      <c r="SB121" s="8"/>
      <c r="SC121" s="8"/>
      <c r="SD121" s="8"/>
      <c r="SE121" s="8"/>
      <c r="SF121" s="8"/>
      <c r="SG121" s="8"/>
      <c r="SH121" s="8"/>
      <c r="SI121" s="8"/>
      <c r="SJ121" s="8"/>
      <c r="SK121" s="8"/>
      <c r="SL121" s="8"/>
      <c r="SM121" s="8"/>
      <c r="SN121" s="8"/>
      <c r="SO121" s="8"/>
      <c r="SP121" s="8"/>
      <c r="SQ121" s="8"/>
      <c r="SR121" s="8"/>
      <c r="SS121" s="8"/>
      <c r="ST121" s="8"/>
      <c r="SU121" s="8"/>
      <c r="SV121" s="8"/>
      <c r="SW121" s="8"/>
      <c r="SX121" s="8"/>
      <c r="SY121" s="8"/>
      <c r="SZ121" s="8"/>
      <c r="TA121" s="8"/>
      <c r="TB121" s="8"/>
      <c r="TC121" s="8"/>
      <c r="TD121" s="8"/>
      <c r="TE121" s="8"/>
      <c r="TF121" s="8"/>
      <c r="TG121" s="8"/>
      <c r="TH121" s="8"/>
      <c r="TI121" s="8"/>
      <c r="TJ121" s="8"/>
      <c r="TK121" s="8"/>
      <c r="TL121" s="8"/>
      <c r="TM121" s="8"/>
      <c r="TN121" s="8"/>
      <c r="TO121" s="8"/>
      <c r="TP121" s="8"/>
      <c r="TQ121" s="8"/>
      <c r="TR121" s="8"/>
      <c r="TS121" s="8"/>
      <c r="TT121" s="8"/>
      <c r="TU121" s="8"/>
      <c r="TV121" s="8"/>
      <c r="TW121" s="8"/>
      <c r="TX121" s="8"/>
      <c r="TY121" s="8"/>
      <c r="TZ121" s="8"/>
      <c r="UA121" s="8"/>
      <c r="UB121" s="8"/>
      <c r="UC121" s="8"/>
      <c r="UD121" s="8"/>
      <c r="UE121" s="8"/>
      <c r="UF121" s="8"/>
      <c r="UG121" s="8"/>
      <c r="UH121" s="8"/>
      <c r="UI121" s="8"/>
      <c r="UJ121" s="8"/>
      <c r="UK121" s="8"/>
      <c r="UL121" s="8"/>
      <c r="UM121" s="8"/>
      <c r="UN121" s="8"/>
      <c r="UO121" s="8"/>
      <c r="UP121" s="8"/>
      <c r="UQ121" s="8"/>
      <c r="UR121" s="8"/>
      <c r="US121" s="8"/>
      <c r="UT121" s="8"/>
      <c r="UU121" s="8"/>
      <c r="UV121" s="8"/>
      <c r="UW121" s="8"/>
      <c r="UX121" s="8"/>
      <c r="UY121" s="8"/>
      <c r="UZ121" s="8"/>
      <c r="VA121" s="8"/>
      <c r="VB121" s="8"/>
      <c r="VC121" s="8"/>
      <c r="VD121" s="8"/>
      <c r="VE121" s="8"/>
      <c r="VF121" s="8"/>
      <c r="VG121" s="8"/>
      <c r="VH121" s="8"/>
      <c r="VI121" s="8"/>
      <c r="VJ121" s="8"/>
      <c r="VK121" s="8"/>
      <c r="VL121" s="8"/>
      <c r="VM121" s="8"/>
      <c r="VN121" s="8"/>
      <c r="VO121" s="8"/>
      <c r="VP121" s="8"/>
      <c r="VQ121" s="8"/>
      <c r="VR121" s="8"/>
      <c r="VS121" s="8"/>
      <c r="VT121" s="8"/>
      <c r="VU121" s="8"/>
      <c r="VV121" s="8"/>
      <c r="VW121" s="8"/>
      <c r="VX121" s="8"/>
      <c r="VY121" s="8"/>
      <c r="VZ121" s="8"/>
      <c r="WA121" s="8"/>
      <c r="WB121" s="8"/>
      <c r="WC121" s="8"/>
      <c r="WD121" s="8"/>
      <c r="WE121" s="8"/>
      <c r="WF121" s="8"/>
      <c r="WG121" s="8"/>
      <c r="WH121" s="8"/>
      <c r="WI121" s="8"/>
      <c r="WJ121" s="8"/>
      <c r="WK121" s="8"/>
      <c r="WL121" s="8"/>
      <c r="WM121" s="8"/>
      <c r="WN121" s="8"/>
      <c r="WO121" s="8"/>
      <c r="WP121" s="8"/>
      <c r="WQ121" s="8"/>
      <c r="WR121" s="8"/>
    </row>
    <row r="122" spans="1:616" s="7" customFormat="1" x14ac:dyDescent="0.3">
      <c r="A122" s="43" t="s">
        <v>86</v>
      </c>
      <c r="B122" s="150">
        <v>6729249645</v>
      </c>
      <c r="C122" s="150">
        <v>192779831</v>
      </c>
      <c r="D122" s="150">
        <v>52047472.5</v>
      </c>
      <c r="E122" s="101">
        <v>82514134.609999999</v>
      </c>
      <c r="F122" s="98">
        <v>7056591083.1099997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  <c r="IR122" s="6"/>
      <c r="IS122" s="6"/>
      <c r="IT122" s="6"/>
      <c r="IU122" s="6"/>
      <c r="IV122" s="6"/>
      <c r="IW122" s="6"/>
      <c r="IX122" s="6"/>
      <c r="IY122" s="6"/>
      <c r="IZ122" s="6"/>
      <c r="JA122" s="6"/>
      <c r="JB122" s="6"/>
      <c r="JC122" s="6"/>
      <c r="JD122" s="6"/>
      <c r="JE122" s="6"/>
      <c r="JF122" s="6"/>
      <c r="JG122" s="6"/>
      <c r="JH122" s="6"/>
      <c r="JI122" s="6"/>
      <c r="JJ122" s="6"/>
      <c r="JK122" s="6"/>
      <c r="JL122" s="6"/>
      <c r="JM122" s="6"/>
      <c r="JN122" s="6"/>
      <c r="JO122" s="6"/>
      <c r="JP122" s="6"/>
      <c r="JQ122" s="6"/>
      <c r="JR122" s="6"/>
      <c r="JS122" s="6"/>
      <c r="JT122" s="6"/>
      <c r="JU122" s="6"/>
      <c r="JV122" s="6"/>
      <c r="JW122" s="6"/>
      <c r="JX122" s="6"/>
      <c r="JY122" s="6"/>
      <c r="JZ122" s="6"/>
      <c r="KA122" s="6"/>
      <c r="KB122" s="6"/>
      <c r="KC122" s="6"/>
      <c r="KD122" s="6"/>
      <c r="KE122" s="6"/>
      <c r="KF122" s="6"/>
      <c r="KG122" s="6"/>
      <c r="KH122" s="6"/>
      <c r="KI122" s="6"/>
      <c r="KJ122" s="6"/>
      <c r="KK122" s="6"/>
      <c r="KL122" s="6"/>
      <c r="KM122" s="6"/>
      <c r="KN122" s="6"/>
      <c r="KO122" s="6"/>
      <c r="KP122" s="6"/>
      <c r="KQ122" s="6"/>
      <c r="KR122" s="6"/>
      <c r="KS122" s="6"/>
      <c r="KT122" s="6"/>
      <c r="KU122" s="6"/>
      <c r="KV122" s="6"/>
      <c r="KW122" s="6"/>
      <c r="KX122" s="6"/>
      <c r="KY122" s="6"/>
      <c r="KZ122" s="6"/>
      <c r="LA122" s="6"/>
      <c r="LB122" s="6"/>
      <c r="LC122" s="6"/>
      <c r="LD122" s="6"/>
      <c r="LE122" s="6"/>
      <c r="LF122" s="6"/>
      <c r="LG122" s="6"/>
      <c r="LH122" s="6"/>
      <c r="LI122" s="6"/>
      <c r="LJ122" s="6"/>
      <c r="LK122" s="6"/>
      <c r="LL122" s="6"/>
      <c r="LM122" s="6"/>
      <c r="LN122" s="6"/>
      <c r="LO122" s="6"/>
      <c r="LP122" s="6"/>
      <c r="LQ122" s="6"/>
      <c r="LR122" s="6"/>
      <c r="LS122" s="6"/>
      <c r="LT122" s="6"/>
      <c r="LU122" s="6"/>
      <c r="LV122" s="6"/>
      <c r="LW122" s="6"/>
      <c r="LX122" s="6"/>
      <c r="LY122" s="6"/>
      <c r="LZ122" s="6"/>
      <c r="MA122" s="6"/>
      <c r="MB122" s="6"/>
      <c r="MC122" s="6"/>
      <c r="MD122" s="6"/>
      <c r="ME122" s="6"/>
      <c r="MF122" s="6"/>
      <c r="MG122" s="6"/>
      <c r="MH122" s="6"/>
      <c r="MI122" s="6"/>
      <c r="MJ122" s="6"/>
      <c r="MK122" s="6"/>
      <c r="ML122" s="6"/>
      <c r="MM122" s="6"/>
      <c r="MN122" s="6"/>
      <c r="MO122" s="6"/>
      <c r="MP122" s="6"/>
      <c r="MQ122" s="6"/>
      <c r="MR122" s="6"/>
      <c r="MS122" s="6"/>
      <c r="MT122" s="6"/>
      <c r="MU122" s="6"/>
      <c r="MV122" s="6"/>
      <c r="MW122" s="6"/>
      <c r="MX122" s="6"/>
      <c r="MY122" s="6"/>
      <c r="MZ122" s="6"/>
      <c r="NA122" s="6"/>
      <c r="NB122" s="6"/>
      <c r="NC122" s="6"/>
      <c r="ND122" s="6"/>
      <c r="NE122" s="6"/>
      <c r="NF122" s="6"/>
      <c r="NG122" s="6"/>
      <c r="NH122" s="6"/>
      <c r="NI122" s="6"/>
      <c r="NJ122" s="6"/>
      <c r="NK122" s="6"/>
      <c r="NL122" s="6"/>
      <c r="NM122" s="6"/>
      <c r="NN122" s="6"/>
      <c r="NO122" s="6"/>
      <c r="NP122" s="6"/>
      <c r="NQ122" s="6"/>
      <c r="NR122" s="6"/>
      <c r="NS122" s="6"/>
      <c r="NT122" s="6"/>
      <c r="NU122" s="6"/>
      <c r="NV122" s="6"/>
      <c r="NW122" s="6"/>
      <c r="NX122" s="6"/>
      <c r="NY122" s="6"/>
      <c r="NZ122" s="6"/>
      <c r="OA122" s="6"/>
      <c r="OB122" s="6"/>
      <c r="OC122" s="6"/>
      <c r="OD122" s="6"/>
      <c r="OE122" s="6"/>
      <c r="OF122" s="6"/>
      <c r="OG122" s="6"/>
      <c r="OH122" s="6"/>
      <c r="OI122" s="6"/>
      <c r="OJ122" s="6"/>
      <c r="OK122" s="6"/>
      <c r="OL122" s="6"/>
      <c r="OM122" s="6"/>
      <c r="ON122" s="6"/>
      <c r="OO122" s="6"/>
      <c r="OP122" s="6"/>
      <c r="OQ122" s="6"/>
      <c r="OR122" s="6"/>
      <c r="OS122" s="6"/>
      <c r="OT122" s="6"/>
      <c r="OU122" s="6"/>
      <c r="OV122" s="6"/>
      <c r="OW122" s="6"/>
      <c r="OX122" s="6"/>
      <c r="OY122" s="6"/>
      <c r="OZ122" s="6"/>
      <c r="PA122" s="6"/>
      <c r="PB122" s="6"/>
      <c r="PC122" s="6"/>
      <c r="PD122" s="6"/>
      <c r="PE122" s="6"/>
      <c r="PF122" s="6"/>
      <c r="PG122" s="6"/>
      <c r="PH122" s="6"/>
      <c r="PI122" s="6"/>
      <c r="PJ122" s="6"/>
      <c r="PK122" s="6"/>
      <c r="PL122" s="6"/>
      <c r="PM122" s="6"/>
      <c r="PN122" s="6"/>
      <c r="PO122" s="6"/>
      <c r="PP122" s="6"/>
      <c r="PQ122" s="6"/>
      <c r="PR122" s="6"/>
      <c r="PS122" s="6"/>
      <c r="PT122" s="6"/>
      <c r="PU122" s="6"/>
      <c r="PV122" s="6"/>
      <c r="PW122" s="6"/>
      <c r="PX122" s="6"/>
      <c r="PY122" s="6"/>
      <c r="PZ122" s="6"/>
      <c r="QA122" s="6"/>
      <c r="QB122" s="6"/>
      <c r="QC122" s="6"/>
      <c r="QD122" s="6"/>
      <c r="QE122" s="6"/>
      <c r="QF122" s="6"/>
      <c r="QG122" s="6"/>
      <c r="QH122" s="6"/>
      <c r="QI122" s="6"/>
      <c r="QJ122" s="6"/>
      <c r="QK122" s="6"/>
      <c r="QL122" s="6"/>
      <c r="QM122" s="6"/>
      <c r="QN122" s="6"/>
      <c r="QO122" s="6"/>
      <c r="QP122" s="6"/>
      <c r="QQ122" s="6"/>
      <c r="QR122" s="6"/>
      <c r="QS122" s="6"/>
      <c r="QT122" s="6"/>
      <c r="QU122" s="6"/>
      <c r="QV122" s="6"/>
      <c r="QW122" s="6"/>
      <c r="QX122" s="6"/>
      <c r="QY122" s="6"/>
      <c r="QZ122" s="6"/>
      <c r="RA122" s="6"/>
      <c r="RB122" s="6"/>
      <c r="RC122" s="6"/>
      <c r="RD122" s="6"/>
      <c r="RE122" s="6"/>
      <c r="RF122" s="6"/>
      <c r="RG122" s="6"/>
      <c r="RH122" s="6"/>
      <c r="RI122" s="6"/>
      <c r="RJ122" s="6"/>
      <c r="RK122" s="6"/>
      <c r="RL122" s="6"/>
      <c r="RM122" s="6"/>
      <c r="RN122" s="6"/>
      <c r="RO122" s="6"/>
      <c r="RP122" s="6"/>
      <c r="RQ122" s="6"/>
      <c r="RR122" s="6"/>
      <c r="RS122" s="6"/>
      <c r="RT122" s="6"/>
      <c r="RU122" s="6"/>
      <c r="RV122" s="6"/>
      <c r="RW122" s="6"/>
      <c r="RX122" s="6"/>
      <c r="RY122" s="6"/>
      <c r="RZ122" s="6"/>
      <c r="SA122" s="6"/>
      <c r="SB122" s="6"/>
      <c r="SC122" s="6"/>
      <c r="SD122" s="6"/>
      <c r="SE122" s="6"/>
      <c r="SF122" s="6"/>
      <c r="SG122" s="6"/>
      <c r="SH122" s="6"/>
      <c r="SI122" s="6"/>
      <c r="SJ122" s="6"/>
      <c r="SK122" s="6"/>
      <c r="SL122" s="6"/>
      <c r="SM122" s="6"/>
      <c r="SN122" s="6"/>
      <c r="SO122" s="6"/>
      <c r="SP122" s="6"/>
      <c r="SQ122" s="6"/>
      <c r="SR122" s="6"/>
      <c r="SS122" s="6"/>
      <c r="ST122" s="6"/>
      <c r="SU122" s="6"/>
      <c r="SV122" s="6"/>
      <c r="SW122" s="6"/>
      <c r="SX122" s="6"/>
      <c r="SY122" s="6"/>
      <c r="SZ122" s="6"/>
      <c r="TA122" s="6"/>
      <c r="TB122" s="6"/>
      <c r="TC122" s="6"/>
      <c r="TD122" s="6"/>
      <c r="TE122" s="6"/>
      <c r="TF122" s="6"/>
      <c r="TG122" s="6"/>
      <c r="TH122" s="6"/>
      <c r="TI122" s="6"/>
      <c r="TJ122" s="6"/>
      <c r="TK122" s="6"/>
      <c r="TL122" s="6"/>
      <c r="TM122" s="6"/>
      <c r="TN122" s="6"/>
      <c r="TO122" s="6"/>
      <c r="TP122" s="6"/>
      <c r="TQ122" s="6"/>
      <c r="TR122" s="6"/>
      <c r="TS122" s="6"/>
      <c r="TT122" s="6"/>
      <c r="TU122" s="6"/>
      <c r="TV122" s="6"/>
      <c r="TW122" s="6"/>
      <c r="TX122" s="6"/>
      <c r="TY122" s="6"/>
      <c r="TZ122" s="6"/>
      <c r="UA122" s="6"/>
      <c r="UB122" s="6"/>
      <c r="UC122" s="6"/>
      <c r="UD122" s="6"/>
      <c r="UE122" s="6"/>
      <c r="UF122" s="6"/>
      <c r="UG122" s="6"/>
      <c r="UH122" s="6"/>
      <c r="UI122" s="6"/>
      <c r="UJ122" s="6"/>
      <c r="UK122" s="6"/>
      <c r="UL122" s="6"/>
      <c r="UM122" s="6"/>
      <c r="UN122" s="6"/>
      <c r="UO122" s="6"/>
      <c r="UP122" s="6"/>
      <c r="UQ122" s="6"/>
      <c r="UR122" s="6"/>
      <c r="US122" s="6"/>
      <c r="UT122" s="6"/>
      <c r="UU122" s="6"/>
      <c r="UV122" s="6"/>
      <c r="UW122" s="6"/>
      <c r="UX122" s="6"/>
      <c r="UY122" s="6"/>
      <c r="UZ122" s="6"/>
      <c r="VA122" s="6"/>
      <c r="VB122" s="6"/>
      <c r="VC122" s="6"/>
      <c r="VD122" s="6"/>
      <c r="VE122" s="6"/>
      <c r="VF122" s="6"/>
      <c r="VG122" s="6"/>
      <c r="VH122" s="6"/>
      <c r="VI122" s="6"/>
      <c r="VJ122" s="6"/>
      <c r="VK122" s="6"/>
      <c r="VL122" s="6"/>
      <c r="VM122" s="6"/>
      <c r="VN122" s="6"/>
      <c r="VO122" s="6"/>
      <c r="VP122" s="6"/>
      <c r="VQ122" s="6"/>
      <c r="VR122" s="6"/>
      <c r="VS122" s="6"/>
      <c r="VT122" s="6"/>
      <c r="VU122" s="6"/>
      <c r="VV122" s="6"/>
      <c r="VW122" s="6"/>
      <c r="VX122" s="6"/>
      <c r="VY122" s="6"/>
      <c r="VZ122" s="6"/>
      <c r="WA122" s="6"/>
      <c r="WB122" s="6"/>
      <c r="WC122" s="6"/>
      <c r="WD122" s="6"/>
      <c r="WE122" s="6"/>
      <c r="WF122" s="6"/>
      <c r="WG122" s="6"/>
      <c r="WH122" s="6"/>
      <c r="WI122" s="6"/>
      <c r="WJ122" s="6"/>
      <c r="WK122" s="6"/>
      <c r="WL122" s="6"/>
      <c r="WM122" s="6"/>
      <c r="WN122" s="6"/>
      <c r="WO122" s="6"/>
      <c r="WP122" s="6"/>
      <c r="WQ122" s="6"/>
      <c r="WR122" s="6"/>
    </row>
    <row r="123" spans="1:616" s="7" customFormat="1" x14ac:dyDescent="0.3">
      <c r="A123" s="35" t="s">
        <v>70</v>
      </c>
      <c r="B123" s="145">
        <v>5805839</v>
      </c>
      <c r="C123" s="145">
        <v>1808400</v>
      </c>
      <c r="D123" s="145">
        <v>3514857</v>
      </c>
      <c r="E123" s="102">
        <v>4090977.67</v>
      </c>
      <c r="F123" s="92">
        <v>15220073.67</v>
      </c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  <c r="IR123" s="6"/>
      <c r="IS123" s="6"/>
      <c r="IT123" s="6"/>
      <c r="IU123" s="6"/>
      <c r="IV123" s="6"/>
      <c r="IW123" s="6"/>
      <c r="IX123" s="6"/>
      <c r="IY123" s="6"/>
      <c r="IZ123" s="6"/>
      <c r="JA123" s="6"/>
      <c r="JB123" s="6"/>
      <c r="JC123" s="6"/>
      <c r="JD123" s="6"/>
      <c r="JE123" s="6"/>
      <c r="JF123" s="6"/>
      <c r="JG123" s="6"/>
      <c r="JH123" s="6"/>
      <c r="JI123" s="6"/>
      <c r="JJ123" s="6"/>
      <c r="JK123" s="6"/>
      <c r="JL123" s="6"/>
      <c r="JM123" s="6"/>
      <c r="JN123" s="6"/>
      <c r="JO123" s="6"/>
      <c r="JP123" s="6"/>
      <c r="JQ123" s="6"/>
      <c r="JR123" s="6"/>
      <c r="JS123" s="6"/>
      <c r="JT123" s="6"/>
      <c r="JU123" s="6"/>
      <c r="JV123" s="6"/>
      <c r="JW123" s="6"/>
      <c r="JX123" s="6"/>
      <c r="JY123" s="6"/>
      <c r="JZ123" s="6"/>
      <c r="KA123" s="6"/>
      <c r="KB123" s="6"/>
      <c r="KC123" s="6"/>
      <c r="KD123" s="6"/>
      <c r="KE123" s="6"/>
      <c r="KF123" s="6"/>
      <c r="KG123" s="6"/>
      <c r="KH123" s="6"/>
      <c r="KI123" s="6"/>
      <c r="KJ123" s="6"/>
      <c r="KK123" s="6"/>
      <c r="KL123" s="6"/>
      <c r="KM123" s="6"/>
      <c r="KN123" s="6"/>
      <c r="KO123" s="6"/>
      <c r="KP123" s="6"/>
      <c r="KQ123" s="6"/>
      <c r="KR123" s="6"/>
      <c r="KS123" s="6"/>
      <c r="KT123" s="6"/>
      <c r="KU123" s="6"/>
      <c r="KV123" s="6"/>
      <c r="KW123" s="6"/>
      <c r="KX123" s="6"/>
      <c r="KY123" s="6"/>
      <c r="KZ123" s="6"/>
      <c r="LA123" s="6"/>
      <c r="LB123" s="6"/>
      <c r="LC123" s="6"/>
      <c r="LD123" s="6"/>
      <c r="LE123" s="6"/>
      <c r="LF123" s="6"/>
      <c r="LG123" s="6"/>
      <c r="LH123" s="6"/>
      <c r="LI123" s="6"/>
      <c r="LJ123" s="6"/>
      <c r="LK123" s="6"/>
      <c r="LL123" s="6"/>
      <c r="LM123" s="6"/>
      <c r="LN123" s="6"/>
      <c r="LO123" s="6"/>
      <c r="LP123" s="6"/>
      <c r="LQ123" s="6"/>
      <c r="LR123" s="6"/>
      <c r="LS123" s="6"/>
      <c r="LT123" s="6"/>
      <c r="LU123" s="6"/>
      <c r="LV123" s="6"/>
      <c r="LW123" s="6"/>
      <c r="LX123" s="6"/>
      <c r="LY123" s="6"/>
      <c r="LZ123" s="6"/>
      <c r="MA123" s="6"/>
      <c r="MB123" s="6"/>
      <c r="MC123" s="6"/>
      <c r="MD123" s="6"/>
      <c r="ME123" s="6"/>
      <c r="MF123" s="6"/>
      <c r="MG123" s="6"/>
      <c r="MH123" s="6"/>
      <c r="MI123" s="6"/>
      <c r="MJ123" s="6"/>
      <c r="MK123" s="6"/>
      <c r="ML123" s="6"/>
      <c r="MM123" s="6"/>
      <c r="MN123" s="6"/>
      <c r="MO123" s="6"/>
      <c r="MP123" s="6"/>
      <c r="MQ123" s="6"/>
      <c r="MR123" s="6"/>
      <c r="MS123" s="6"/>
      <c r="MT123" s="6"/>
      <c r="MU123" s="6"/>
      <c r="MV123" s="6"/>
      <c r="MW123" s="6"/>
      <c r="MX123" s="6"/>
      <c r="MY123" s="6"/>
      <c r="MZ123" s="6"/>
      <c r="NA123" s="6"/>
      <c r="NB123" s="6"/>
      <c r="NC123" s="6"/>
      <c r="ND123" s="6"/>
      <c r="NE123" s="6"/>
      <c r="NF123" s="6"/>
      <c r="NG123" s="6"/>
      <c r="NH123" s="6"/>
      <c r="NI123" s="6"/>
      <c r="NJ123" s="6"/>
      <c r="NK123" s="6"/>
      <c r="NL123" s="6"/>
      <c r="NM123" s="6"/>
      <c r="NN123" s="6"/>
      <c r="NO123" s="6"/>
      <c r="NP123" s="6"/>
      <c r="NQ123" s="6"/>
      <c r="NR123" s="6"/>
      <c r="NS123" s="6"/>
      <c r="NT123" s="6"/>
      <c r="NU123" s="6"/>
      <c r="NV123" s="6"/>
      <c r="NW123" s="6"/>
      <c r="NX123" s="6"/>
      <c r="NY123" s="6"/>
      <c r="NZ123" s="6"/>
      <c r="OA123" s="6"/>
      <c r="OB123" s="6"/>
      <c r="OC123" s="6"/>
      <c r="OD123" s="6"/>
      <c r="OE123" s="6"/>
      <c r="OF123" s="6"/>
      <c r="OG123" s="6"/>
      <c r="OH123" s="6"/>
      <c r="OI123" s="6"/>
      <c r="OJ123" s="6"/>
      <c r="OK123" s="6"/>
      <c r="OL123" s="6"/>
      <c r="OM123" s="6"/>
      <c r="ON123" s="6"/>
      <c r="OO123" s="6"/>
      <c r="OP123" s="6"/>
      <c r="OQ123" s="6"/>
      <c r="OR123" s="6"/>
      <c r="OS123" s="6"/>
      <c r="OT123" s="6"/>
      <c r="OU123" s="6"/>
      <c r="OV123" s="6"/>
      <c r="OW123" s="6"/>
      <c r="OX123" s="6"/>
      <c r="OY123" s="6"/>
      <c r="OZ123" s="6"/>
      <c r="PA123" s="6"/>
      <c r="PB123" s="6"/>
      <c r="PC123" s="6"/>
      <c r="PD123" s="6"/>
      <c r="PE123" s="6"/>
      <c r="PF123" s="6"/>
      <c r="PG123" s="6"/>
      <c r="PH123" s="6"/>
      <c r="PI123" s="6"/>
      <c r="PJ123" s="6"/>
      <c r="PK123" s="6"/>
      <c r="PL123" s="6"/>
      <c r="PM123" s="6"/>
      <c r="PN123" s="6"/>
      <c r="PO123" s="6"/>
      <c r="PP123" s="6"/>
      <c r="PQ123" s="6"/>
      <c r="PR123" s="6"/>
      <c r="PS123" s="6"/>
      <c r="PT123" s="6"/>
      <c r="PU123" s="6"/>
      <c r="PV123" s="6"/>
      <c r="PW123" s="6"/>
      <c r="PX123" s="6"/>
      <c r="PY123" s="6"/>
      <c r="PZ123" s="6"/>
      <c r="QA123" s="6"/>
      <c r="QB123" s="6"/>
      <c r="QC123" s="6"/>
      <c r="QD123" s="6"/>
      <c r="QE123" s="6"/>
      <c r="QF123" s="6"/>
      <c r="QG123" s="6"/>
      <c r="QH123" s="6"/>
      <c r="QI123" s="6"/>
      <c r="QJ123" s="6"/>
      <c r="QK123" s="6"/>
      <c r="QL123" s="6"/>
      <c r="QM123" s="6"/>
      <c r="QN123" s="6"/>
      <c r="QO123" s="6"/>
      <c r="QP123" s="6"/>
      <c r="QQ123" s="6"/>
      <c r="QR123" s="6"/>
      <c r="QS123" s="6"/>
      <c r="QT123" s="6"/>
      <c r="QU123" s="6"/>
      <c r="QV123" s="6"/>
      <c r="QW123" s="6"/>
      <c r="QX123" s="6"/>
      <c r="QY123" s="6"/>
      <c r="QZ123" s="6"/>
      <c r="RA123" s="6"/>
      <c r="RB123" s="6"/>
      <c r="RC123" s="6"/>
      <c r="RD123" s="6"/>
      <c r="RE123" s="6"/>
      <c r="RF123" s="6"/>
      <c r="RG123" s="6"/>
      <c r="RH123" s="6"/>
      <c r="RI123" s="6"/>
      <c r="RJ123" s="6"/>
      <c r="RK123" s="6"/>
      <c r="RL123" s="6"/>
      <c r="RM123" s="6"/>
      <c r="RN123" s="6"/>
      <c r="RO123" s="6"/>
      <c r="RP123" s="6"/>
      <c r="RQ123" s="6"/>
      <c r="RR123" s="6"/>
      <c r="RS123" s="6"/>
      <c r="RT123" s="6"/>
      <c r="RU123" s="6"/>
      <c r="RV123" s="6"/>
      <c r="RW123" s="6"/>
      <c r="RX123" s="6"/>
      <c r="RY123" s="6"/>
      <c r="RZ123" s="6"/>
      <c r="SA123" s="6"/>
      <c r="SB123" s="6"/>
      <c r="SC123" s="6"/>
      <c r="SD123" s="6"/>
      <c r="SE123" s="6"/>
      <c r="SF123" s="6"/>
      <c r="SG123" s="6"/>
      <c r="SH123" s="6"/>
      <c r="SI123" s="6"/>
      <c r="SJ123" s="6"/>
      <c r="SK123" s="6"/>
      <c r="SL123" s="6"/>
      <c r="SM123" s="6"/>
      <c r="SN123" s="6"/>
      <c r="SO123" s="6"/>
      <c r="SP123" s="6"/>
      <c r="SQ123" s="6"/>
      <c r="SR123" s="6"/>
      <c r="SS123" s="6"/>
      <c r="ST123" s="6"/>
      <c r="SU123" s="6"/>
      <c r="SV123" s="6"/>
      <c r="SW123" s="6"/>
      <c r="SX123" s="6"/>
      <c r="SY123" s="6"/>
      <c r="SZ123" s="6"/>
      <c r="TA123" s="6"/>
      <c r="TB123" s="6"/>
      <c r="TC123" s="6"/>
      <c r="TD123" s="6"/>
      <c r="TE123" s="6"/>
      <c r="TF123" s="6"/>
      <c r="TG123" s="6"/>
      <c r="TH123" s="6"/>
      <c r="TI123" s="6"/>
      <c r="TJ123" s="6"/>
      <c r="TK123" s="6"/>
      <c r="TL123" s="6"/>
      <c r="TM123" s="6"/>
      <c r="TN123" s="6"/>
      <c r="TO123" s="6"/>
      <c r="TP123" s="6"/>
      <c r="TQ123" s="6"/>
      <c r="TR123" s="6"/>
      <c r="TS123" s="6"/>
      <c r="TT123" s="6"/>
      <c r="TU123" s="6"/>
      <c r="TV123" s="6"/>
      <c r="TW123" s="6"/>
      <c r="TX123" s="6"/>
      <c r="TY123" s="6"/>
      <c r="TZ123" s="6"/>
      <c r="UA123" s="6"/>
      <c r="UB123" s="6"/>
      <c r="UC123" s="6"/>
      <c r="UD123" s="6"/>
      <c r="UE123" s="6"/>
      <c r="UF123" s="6"/>
      <c r="UG123" s="6"/>
      <c r="UH123" s="6"/>
      <c r="UI123" s="6"/>
      <c r="UJ123" s="6"/>
      <c r="UK123" s="6"/>
      <c r="UL123" s="6"/>
      <c r="UM123" s="6"/>
      <c r="UN123" s="6"/>
      <c r="UO123" s="6"/>
      <c r="UP123" s="6"/>
      <c r="UQ123" s="6"/>
      <c r="UR123" s="6"/>
      <c r="US123" s="6"/>
      <c r="UT123" s="6"/>
      <c r="UU123" s="6"/>
      <c r="UV123" s="6"/>
      <c r="UW123" s="6"/>
      <c r="UX123" s="6"/>
      <c r="UY123" s="6"/>
      <c r="UZ123" s="6"/>
      <c r="VA123" s="6"/>
      <c r="VB123" s="6"/>
      <c r="VC123" s="6"/>
      <c r="VD123" s="6"/>
      <c r="VE123" s="6"/>
      <c r="VF123" s="6"/>
      <c r="VG123" s="6"/>
      <c r="VH123" s="6"/>
      <c r="VI123" s="6"/>
      <c r="VJ123" s="6"/>
      <c r="VK123" s="6"/>
      <c r="VL123" s="6"/>
      <c r="VM123" s="6"/>
      <c r="VN123" s="6"/>
      <c r="VO123" s="6"/>
      <c r="VP123" s="6"/>
      <c r="VQ123" s="6"/>
      <c r="VR123" s="6"/>
      <c r="VS123" s="6"/>
      <c r="VT123" s="6"/>
      <c r="VU123" s="6"/>
      <c r="VV123" s="6"/>
      <c r="VW123" s="6"/>
      <c r="VX123" s="6"/>
      <c r="VY123" s="6"/>
      <c r="VZ123" s="6"/>
      <c r="WA123" s="6"/>
      <c r="WB123" s="6"/>
      <c r="WC123" s="6"/>
      <c r="WD123" s="6"/>
      <c r="WE123" s="6"/>
      <c r="WF123" s="6"/>
      <c r="WG123" s="6"/>
      <c r="WH123" s="6"/>
      <c r="WI123" s="6"/>
      <c r="WJ123" s="6"/>
      <c r="WK123" s="6"/>
      <c r="WL123" s="6"/>
      <c r="WM123" s="6"/>
      <c r="WN123" s="6"/>
      <c r="WO123" s="6"/>
      <c r="WP123" s="6"/>
      <c r="WQ123" s="6"/>
      <c r="WR123" s="6"/>
    </row>
    <row r="124" spans="1:616" s="9" customFormat="1" x14ac:dyDescent="0.3">
      <c r="A124" s="35" t="s">
        <v>45</v>
      </c>
      <c r="B124" s="145">
        <v>179396350</v>
      </c>
      <c r="C124" s="75" t="s">
        <v>99</v>
      </c>
      <c r="D124" s="75" t="s">
        <v>99</v>
      </c>
      <c r="E124" s="102">
        <v>3000882.18</v>
      </c>
      <c r="F124" s="92">
        <v>182397232.18000001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  <c r="GP124" s="8"/>
      <c r="GQ124" s="8"/>
      <c r="GR124" s="8"/>
      <c r="GS124" s="8"/>
      <c r="GT124" s="8"/>
      <c r="GU124" s="8"/>
      <c r="GV124" s="8"/>
      <c r="GW124" s="8"/>
      <c r="GX124" s="8"/>
      <c r="GY124" s="8"/>
      <c r="GZ124" s="8"/>
      <c r="HA124" s="8"/>
      <c r="HB124" s="8"/>
      <c r="HC124" s="8"/>
      <c r="HD124" s="8"/>
      <c r="HE124" s="8"/>
      <c r="HF124" s="8"/>
      <c r="HG124" s="8"/>
      <c r="HH124" s="8"/>
      <c r="HI124" s="8"/>
      <c r="HJ124" s="8"/>
      <c r="HK124" s="8"/>
      <c r="HL124" s="8"/>
      <c r="HM124" s="8"/>
      <c r="HN124" s="8"/>
      <c r="HO124" s="8"/>
      <c r="HP124" s="8"/>
      <c r="HQ124" s="8"/>
      <c r="HR124" s="8"/>
      <c r="HS124" s="8"/>
      <c r="HT124" s="8"/>
      <c r="HU124" s="8"/>
      <c r="HV124" s="8"/>
      <c r="HW124" s="8"/>
      <c r="HX124" s="8"/>
      <c r="HY124" s="8"/>
      <c r="HZ124" s="8"/>
      <c r="IA124" s="8"/>
      <c r="IB124" s="8"/>
      <c r="IC124" s="8"/>
      <c r="ID124" s="8"/>
      <c r="IE124" s="8"/>
      <c r="IF124" s="8"/>
      <c r="IG124" s="8"/>
      <c r="IH124" s="8"/>
      <c r="II124" s="8"/>
      <c r="IJ124" s="8"/>
      <c r="IK124" s="8"/>
      <c r="IL124" s="8"/>
      <c r="IM124" s="8"/>
      <c r="IN124" s="8"/>
      <c r="IO124" s="8"/>
      <c r="IP124" s="8"/>
      <c r="IQ124" s="8"/>
      <c r="IR124" s="8"/>
      <c r="IS124" s="8"/>
      <c r="IT124" s="8"/>
      <c r="IU124" s="8"/>
      <c r="IV124" s="8"/>
      <c r="IW124" s="8"/>
      <c r="IX124" s="8"/>
      <c r="IY124" s="8"/>
      <c r="IZ124" s="8"/>
      <c r="JA124" s="8"/>
      <c r="JB124" s="8"/>
      <c r="JC124" s="8"/>
      <c r="JD124" s="8"/>
      <c r="JE124" s="8"/>
      <c r="JF124" s="8"/>
      <c r="JG124" s="8"/>
      <c r="JH124" s="8"/>
      <c r="JI124" s="8"/>
      <c r="JJ124" s="8"/>
      <c r="JK124" s="8"/>
      <c r="JL124" s="8"/>
      <c r="JM124" s="8"/>
      <c r="JN124" s="8"/>
      <c r="JO124" s="8"/>
      <c r="JP124" s="8"/>
      <c r="JQ124" s="8"/>
      <c r="JR124" s="8"/>
      <c r="JS124" s="8"/>
      <c r="JT124" s="8"/>
      <c r="JU124" s="8"/>
      <c r="JV124" s="8"/>
      <c r="JW124" s="8"/>
      <c r="JX124" s="8"/>
      <c r="JY124" s="8"/>
      <c r="JZ124" s="8"/>
      <c r="KA124" s="8"/>
      <c r="KB124" s="8"/>
      <c r="KC124" s="8"/>
      <c r="KD124" s="8"/>
      <c r="KE124" s="8"/>
      <c r="KF124" s="8"/>
      <c r="KG124" s="8"/>
      <c r="KH124" s="8"/>
      <c r="KI124" s="8"/>
      <c r="KJ124" s="8"/>
      <c r="KK124" s="8"/>
      <c r="KL124" s="8"/>
      <c r="KM124" s="8"/>
      <c r="KN124" s="8"/>
      <c r="KO124" s="8"/>
      <c r="KP124" s="8"/>
      <c r="KQ124" s="8"/>
      <c r="KR124" s="8"/>
      <c r="KS124" s="8"/>
      <c r="KT124" s="8"/>
      <c r="KU124" s="8"/>
      <c r="KV124" s="8"/>
      <c r="KW124" s="8"/>
      <c r="KX124" s="8"/>
      <c r="KY124" s="8"/>
      <c r="KZ124" s="8"/>
      <c r="LA124" s="8"/>
      <c r="LB124" s="8"/>
      <c r="LC124" s="8"/>
      <c r="LD124" s="8"/>
      <c r="LE124" s="8"/>
      <c r="LF124" s="8"/>
      <c r="LG124" s="8"/>
      <c r="LH124" s="8"/>
      <c r="LI124" s="8"/>
      <c r="LJ124" s="8"/>
      <c r="LK124" s="8"/>
      <c r="LL124" s="8"/>
      <c r="LM124" s="8"/>
      <c r="LN124" s="8"/>
      <c r="LO124" s="8"/>
      <c r="LP124" s="8"/>
      <c r="LQ124" s="8"/>
      <c r="LR124" s="8"/>
      <c r="LS124" s="8"/>
      <c r="LT124" s="8"/>
      <c r="LU124" s="8"/>
      <c r="LV124" s="8"/>
      <c r="LW124" s="8"/>
      <c r="LX124" s="8"/>
      <c r="LY124" s="8"/>
      <c r="LZ124" s="8"/>
      <c r="MA124" s="8"/>
      <c r="MB124" s="8"/>
      <c r="MC124" s="8"/>
      <c r="MD124" s="8"/>
      <c r="ME124" s="8"/>
      <c r="MF124" s="8"/>
      <c r="MG124" s="8"/>
      <c r="MH124" s="8"/>
      <c r="MI124" s="8"/>
      <c r="MJ124" s="8"/>
      <c r="MK124" s="8"/>
      <c r="ML124" s="8"/>
      <c r="MM124" s="8"/>
      <c r="MN124" s="8"/>
      <c r="MO124" s="8"/>
      <c r="MP124" s="8"/>
      <c r="MQ124" s="8"/>
      <c r="MR124" s="8"/>
      <c r="MS124" s="8"/>
      <c r="MT124" s="8"/>
      <c r="MU124" s="8"/>
      <c r="MV124" s="8"/>
      <c r="MW124" s="8"/>
      <c r="MX124" s="8"/>
      <c r="MY124" s="8"/>
      <c r="MZ124" s="8"/>
      <c r="NA124" s="8"/>
      <c r="NB124" s="8"/>
      <c r="NC124" s="8"/>
      <c r="ND124" s="8"/>
      <c r="NE124" s="8"/>
      <c r="NF124" s="8"/>
      <c r="NG124" s="8"/>
      <c r="NH124" s="8"/>
      <c r="NI124" s="8"/>
      <c r="NJ124" s="8"/>
      <c r="NK124" s="8"/>
      <c r="NL124" s="8"/>
      <c r="NM124" s="8"/>
      <c r="NN124" s="8"/>
      <c r="NO124" s="8"/>
      <c r="NP124" s="8"/>
      <c r="NQ124" s="8"/>
      <c r="NR124" s="8"/>
      <c r="NS124" s="8"/>
      <c r="NT124" s="8"/>
      <c r="NU124" s="8"/>
      <c r="NV124" s="8"/>
      <c r="NW124" s="8"/>
      <c r="NX124" s="8"/>
      <c r="NY124" s="8"/>
      <c r="NZ124" s="8"/>
      <c r="OA124" s="8"/>
      <c r="OB124" s="8"/>
      <c r="OC124" s="8"/>
      <c r="OD124" s="8"/>
      <c r="OE124" s="8"/>
      <c r="OF124" s="8"/>
      <c r="OG124" s="8"/>
      <c r="OH124" s="8"/>
      <c r="OI124" s="8"/>
      <c r="OJ124" s="8"/>
      <c r="OK124" s="8"/>
      <c r="OL124" s="8"/>
      <c r="OM124" s="8"/>
      <c r="ON124" s="8"/>
      <c r="OO124" s="8"/>
      <c r="OP124" s="8"/>
      <c r="OQ124" s="8"/>
      <c r="OR124" s="8"/>
      <c r="OS124" s="8"/>
      <c r="OT124" s="8"/>
      <c r="OU124" s="8"/>
      <c r="OV124" s="8"/>
      <c r="OW124" s="8"/>
      <c r="OX124" s="8"/>
      <c r="OY124" s="8"/>
      <c r="OZ124" s="8"/>
      <c r="PA124" s="8"/>
      <c r="PB124" s="8"/>
      <c r="PC124" s="8"/>
      <c r="PD124" s="8"/>
      <c r="PE124" s="8"/>
      <c r="PF124" s="8"/>
      <c r="PG124" s="8"/>
      <c r="PH124" s="8"/>
      <c r="PI124" s="8"/>
      <c r="PJ124" s="8"/>
      <c r="PK124" s="8"/>
      <c r="PL124" s="8"/>
      <c r="PM124" s="8"/>
      <c r="PN124" s="8"/>
      <c r="PO124" s="8"/>
      <c r="PP124" s="8"/>
      <c r="PQ124" s="8"/>
      <c r="PR124" s="8"/>
      <c r="PS124" s="8"/>
      <c r="PT124" s="8"/>
      <c r="PU124" s="8"/>
      <c r="PV124" s="8"/>
      <c r="PW124" s="8"/>
      <c r="PX124" s="8"/>
      <c r="PY124" s="8"/>
      <c r="PZ124" s="8"/>
      <c r="QA124" s="8"/>
      <c r="QB124" s="8"/>
      <c r="QC124" s="8"/>
      <c r="QD124" s="8"/>
      <c r="QE124" s="8"/>
      <c r="QF124" s="8"/>
      <c r="QG124" s="8"/>
      <c r="QH124" s="8"/>
      <c r="QI124" s="8"/>
      <c r="QJ124" s="8"/>
      <c r="QK124" s="8"/>
      <c r="QL124" s="8"/>
      <c r="QM124" s="8"/>
      <c r="QN124" s="8"/>
      <c r="QO124" s="8"/>
      <c r="QP124" s="8"/>
      <c r="QQ124" s="8"/>
      <c r="QR124" s="8"/>
      <c r="QS124" s="8"/>
      <c r="QT124" s="8"/>
      <c r="QU124" s="8"/>
      <c r="QV124" s="8"/>
      <c r="QW124" s="8"/>
      <c r="QX124" s="8"/>
      <c r="QY124" s="8"/>
      <c r="QZ124" s="8"/>
      <c r="RA124" s="8"/>
      <c r="RB124" s="8"/>
      <c r="RC124" s="8"/>
      <c r="RD124" s="8"/>
      <c r="RE124" s="8"/>
      <c r="RF124" s="8"/>
      <c r="RG124" s="8"/>
      <c r="RH124" s="8"/>
      <c r="RI124" s="8"/>
      <c r="RJ124" s="8"/>
      <c r="RK124" s="8"/>
      <c r="RL124" s="8"/>
      <c r="RM124" s="8"/>
      <c r="RN124" s="8"/>
      <c r="RO124" s="8"/>
      <c r="RP124" s="8"/>
      <c r="RQ124" s="8"/>
      <c r="RR124" s="8"/>
      <c r="RS124" s="8"/>
      <c r="RT124" s="8"/>
      <c r="RU124" s="8"/>
      <c r="RV124" s="8"/>
      <c r="RW124" s="8"/>
      <c r="RX124" s="8"/>
      <c r="RY124" s="8"/>
      <c r="RZ124" s="8"/>
      <c r="SA124" s="8"/>
      <c r="SB124" s="8"/>
      <c r="SC124" s="8"/>
      <c r="SD124" s="8"/>
      <c r="SE124" s="8"/>
      <c r="SF124" s="8"/>
      <c r="SG124" s="8"/>
      <c r="SH124" s="8"/>
      <c r="SI124" s="8"/>
      <c r="SJ124" s="8"/>
      <c r="SK124" s="8"/>
      <c r="SL124" s="8"/>
      <c r="SM124" s="8"/>
      <c r="SN124" s="8"/>
      <c r="SO124" s="8"/>
      <c r="SP124" s="8"/>
      <c r="SQ124" s="8"/>
      <c r="SR124" s="8"/>
      <c r="SS124" s="8"/>
      <c r="ST124" s="8"/>
      <c r="SU124" s="8"/>
      <c r="SV124" s="8"/>
      <c r="SW124" s="8"/>
      <c r="SX124" s="8"/>
      <c r="SY124" s="8"/>
      <c r="SZ124" s="8"/>
      <c r="TA124" s="8"/>
      <c r="TB124" s="8"/>
      <c r="TC124" s="8"/>
      <c r="TD124" s="8"/>
      <c r="TE124" s="8"/>
      <c r="TF124" s="8"/>
      <c r="TG124" s="8"/>
      <c r="TH124" s="8"/>
      <c r="TI124" s="8"/>
      <c r="TJ124" s="8"/>
      <c r="TK124" s="8"/>
      <c r="TL124" s="8"/>
      <c r="TM124" s="8"/>
      <c r="TN124" s="8"/>
      <c r="TO124" s="8"/>
      <c r="TP124" s="8"/>
      <c r="TQ124" s="8"/>
      <c r="TR124" s="8"/>
      <c r="TS124" s="8"/>
      <c r="TT124" s="8"/>
      <c r="TU124" s="8"/>
      <c r="TV124" s="8"/>
      <c r="TW124" s="8"/>
      <c r="TX124" s="8"/>
      <c r="TY124" s="8"/>
      <c r="TZ124" s="8"/>
      <c r="UA124" s="8"/>
      <c r="UB124" s="8"/>
      <c r="UC124" s="8"/>
      <c r="UD124" s="8"/>
      <c r="UE124" s="8"/>
      <c r="UF124" s="8"/>
      <c r="UG124" s="8"/>
      <c r="UH124" s="8"/>
      <c r="UI124" s="8"/>
      <c r="UJ124" s="8"/>
      <c r="UK124" s="8"/>
      <c r="UL124" s="8"/>
      <c r="UM124" s="8"/>
      <c r="UN124" s="8"/>
      <c r="UO124" s="8"/>
      <c r="UP124" s="8"/>
      <c r="UQ124" s="8"/>
      <c r="UR124" s="8"/>
      <c r="US124" s="8"/>
      <c r="UT124" s="8"/>
      <c r="UU124" s="8"/>
      <c r="UV124" s="8"/>
      <c r="UW124" s="8"/>
      <c r="UX124" s="8"/>
      <c r="UY124" s="8"/>
      <c r="UZ124" s="8"/>
      <c r="VA124" s="8"/>
      <c r="VB124" s="8"/>
      <c r="VC124" s="8"/>
      <c r="VD124" s="8"/>
      <c r="VE124" s="8"/>
      <c r="VF124" s="8"/>
      <c r="VG124" s="8"/>
      <c r="VH124" s="8"/>
      <c r="VI124" s="8"/>
      <c r="VJ124" s="8"/>
      <c r="VK124" s="8"/>
      <c r="VL124" s="8"/>
      <c r="VM124" s="8"/>
      <c r="VN124" s="8"/>
      <c r="VO124" s="8"/>
      <c r="VP124" s="8"/>
      <c r="VQ124" s="8"/>
      <c r="VR124" s="8"/>
      <c r="VS124" s="8"/>
      <c r="VT124" s="8"/>
      <c r="VU124" s="8"/>
      <c r="VV124" s="8"/>
      <c r="VW124" s="8"/>
      <c r="VX124" s="8"/>
      <c r="VY124" s="8"/>
      <c r="VZ124" s="8"/>
      <c r="WA124" s="8"/>
      <c r="WB124" s="8"/>
      <c r="WC124" s="8"/>
      <c r="WD124" s="8"/>
      <c r="WE124" s="8"/>
      <c r="WF124" s="8"/>
      <c r="WG124" s="8"/>
      <c r="WH124" s="8"/>
      <c r="WI124" s="8"/>
      <c r="WJ124" s="8"/>
      <c r="WK124" s="8"/>
      <c r="WL124" s="8"/>
      <c r="WM124" s="8"/>
      <c r="WN124" s="8"/>
      <c r="WO124" s="8"/>
      <c r="WP124" s="8"/>
      <c r="WQ124" s="8"/>
      <c r="WR124" s="8"/>
    </row>
    <row r="125" spans="1:616" s="7" customFormat="1" x14ac:dyDescent="0.3">
      <c r="A125" s="43" t="s">
        <v>87</v>
      </c>
      <c r="B125" s="150">
        <v>99395624</v>
      </c>
      <c r="C125" s="150">
        <v>3368602</v>
      </c>
      <c r="D125" s="150">
        <v>3255058</v>
      </c>
      <c r="E125" s="101">
        <v>16765883.43</v>
      </c>
      <c r="F125" s="98">
        <v>122785167.43000001</v>
      </c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  <c r="IR125" s="6"/>
      <c r="IS125" s="6"/>
      <c r="IT125" s="6"/>
      <c r="IU125" s="6"/>
      <c r="IV125" s="6"/>
      <c r="IW125" s="6"/>
      <c r="IX125" s="6"/>
      <c r="IY125" s="6"/>
      <c r="IZ125" s="6"/>
      <c r="JA125" s="6"/>
      <c r="JB125" s="6"/>
      <c r="JC125" s="6"/>
      <c r="JD125" s="6"/>
      <c r="JE125" s="6"/>
      <c r="JF125" s="6"/>
      <c r="JG125" s="6"/>
      <c r="JH125" s="6"/>
      <c r="JI125" s="6"/>
      <c r="JJ125" s="6"/>
      <c r="JK125" s="6"/>
      <c r="JL125" s="6"/>
      <c r="JM125" s="6"/>
      <c r="JN125" s="6"/>
      <c r="JO125" s="6"/>
      <c r="JP125" s="6"/>
      <c r="JQ125" s="6"/>
      <c r="JR125" s="6"/>
      <c r="JS125" s="6"/>
      <c r="JT125" s="6"/>
      <c r="JU125" s="6"/>
      <c r="JV125" s="6"/>
      <c r="JW125" s="6"/>
      <c r="JX125" s="6"/>
      <c r="JY125" s="6"/>
      <c r="JZ125" s="6"/>
      <c r="KA125" s="6"/>
      <c r="KB125" s="6"/>
      <c r="KC125" s="6"/>
      <c r="KD125" s="6"/>
      <c r="KE125" s="6"/>
      <c r="KF125" s="6"/>
      <c r="KG125" s="6"/>
      <c r="KH125" s="6"/>
      <c r="KI125" s="6"/>
      <c r="KJ125" s="6"/>
      <c r="KK125" s="6"/>
      <c r="KL125" s="6"/>
      <c r="KM125" s="6"/>
      <c r="KN125" s="6"/>
      <c r="KO125" s="6"/>
      <c r="KP125" s="6"/>
      <c r="KQ125" s="6"/>
      <c r="KR125" s="6"/>
      <c r="KS125" s="6"/>
      <c r="KT125" s="6"/>
      <c r="KU125" s="6"/>
      <c r="KV125" s="6"/>
      <c r="KW125" s="6"/>
      <c r="KX125" s="6"/>
      <c r="KY125" s="6"/>
      <c r="KZ125" s="6"/>
      <c r="LA125" s="6"/>
      <c r="LB125" s="6"/>
      <c r="LC125" s="6"/>
      <c r="LD125" s="6"/>
      <c r="LE125" s="6"/>
      <c r="LF125" s="6"/>
      <c r="LG125" s="6"/>
      <c r="LH125" s="6"/>
      <c r="LI125" s="6"/>
      <c r="LJ125" s="6"/>
      <c r="LK125" s="6"/>
      <c r="LL125" s="6"/>
      <c r="LM125" s="6"/>
      <c r="LN125" s="6"/>
      <c r="LO125" s="6"/>
      <c r="LP125" s="6"/>
      <c r="LQ125" s="6"/>
      <c r="LR125" s="6"/>
      <c r="LS125" s="6"/>
      <c r="LT125" s="6"/>
      <c r="LU125" s="6"/>
      <c r="LV125" s="6"/>
      <c r="LW125" s="6"/>
      <c r="LX125" s="6"/>
      <c r="LY125" s="6"/>
      <c r="LZ125" s="6"/>
      <c r="MA125" s="6"/>
      <c r="MB125" s="6"/>
      <c r="MC125" s="6"/>
      <c r="MD125" s="6"/>
      <c r="ME125" s="6"/>
      <c r="MF125" s="6"/>
      <c r="MG125" s="6"/>
      <c r="MH125" s="6"/>
      <c r="MI125" s="6"/>
      <c r="MJ125" s="6"/>
      <c r="MK125" s="6"/>
      <c r="ML125" s="6"/>
      <c r="MM125" s="6"/>
      <c r="MN125" s="6"/>
      <c r="MO125" s="6"/>
      <c r="MP125" s="6"/>
      <c r="MQ125" s="6"/>
      <c r="MR125" s="6"/>
      <c r="MS125" s="6"/>
      <c r="MT125" s="6"/>
      <c r="MU125" s="6"/>
      <c r="MV125" s="6"/>
      <c r="MW125" s="6"/>
      <c r="MX125" s="6"/>
      <c r="MY125" s="6"/>
      <c r="MZ125" s="6"/>
      <c r="NA125" s="6"/>
      <c r="NB125" s="6"/>
      <c r="NC125" s="6"/>
      <c r="ND125" s="6"/>
      <c r="NE125" s="6"/>
      <c r="NF125" s="6"/>
      <c r="NG125" s="6"/>
      <c r="NH125" s="6"/>
      <c r="NI125" s="6"/>
      <c r="NJ125" s="6"/>
      <c r="NK125" s="6"/>
      <c r="NL125" s="6"/>
      <c r="NM125" s="6"/>
      <c r="NN125" s="6"/>
      <c r="NO125" s="6"/>
      <c r="NP125" s="6"/>
      <c r="NQ125" s="6"/>
      <c r="NR125" s="6"/>
      <c r="NS125" s="6"/>
      <c r="NT125" s="6"/>
      <c r="NU125" s="6"/>
      <c r="NV125" s="6"/>
      <c r="NW125" s="6"/>
      <c r="NX125" s="6"/>
      <c r="NY125" s="6"/>
      <c r="NZ125" s="6"/>
      <c r="OA125" s="6"/>
      <c r="OB125" s="6"/>
      <c r="OC125" s="6"/>
      <c r="OD125" s="6"/>
      <c r="OE125" s="6"/>
      <c r="OF125" s="6"/>
      <c r="OG125" s="6"/>
      <c r="OH125" s="6"/>
      <c r="OI125" s="6"/>
      <c r="OJ125" s="6"/>
      <c r="OK125" s="6"/>
      <c r="OL125" s="6"/>
      <c r="OM125" s="6"/>
      <c r="ON125" s="6"/>
      <c r="OO125" s="6"/>
      <c r="OP125" s="6"/>
      <c r="OQ125" s="6"/>
      <c r="OR125" s="6"/>
      <c r="OS125" s="6"/>
      <c r="OT125" s="6"/>
      <c r="OU125" s="6"/>
      <c r="OV125" s="6"/>
      <c r="OW125" s="6"/>
      <c r="OX125" s="6"/>
      <c r="OY125" s="6"/>
      <c r="OZ125" s="6"/>
      <c r="PA125" s="6"/>
      <c r="PB125" s="6"/>
      <c r="PC125" s="6"/>
      <c r="PD125" s="6"/>
      <c r="PE125" s="6"/>
      <c r="PF125" s="6"/>
      <c r="PG125" s="6"/>
      <c r="PH125" s="6"/>
      <c r="PI125" s="6"/>
      <c r="PJ125" s="6"/>
      <c r="PK125" s="6"/>
      <c r="PL125" s="6"/>
      <c r="PM125" s="6"/>
      <c r="PN125" s="6"/>
      <c r="PO125" s="6"/>
      <c r="PP125" s="6"/>
      <c r="PQ125" s="6"/>
      <c r="PR125" s="6"/>
      <c r="PS125" s="6"/>
      <c r="PT125" s="6"/>
      <c r="PU125" s="6"/>
      <c r="PV125" s="6"/>
      <c r="PW125" s="6"/>
      <c r="PX125" s="6"/>
      <c r="PY125" s="6"/>
      <c r="PZ125" s="6"/>
      <c r="QA125" s="6"/>
      <c r="QB125" s="6"/>
      <c r="QC125" s="6"/>
      <c r="QD125" s="6"/>
      <c r="QE125" s="6"/>
      <c r="QF125" s="6"/>
      <c r="QG125" s="6"/>
      <c r="QH125" s="6"/>
      <c r="QI125" s="6"/>
      <c r="QJ125" s="6"/>
      <c r="QK125" s="6"/>
      <c r="QL125" s="6"/>
      <c r="QM125" s="6"/>
      <c r="QN125" s="6"/>
      <c r="QO125" s="6"/>
      <c r="QP125" s="6"/>
      <c r="QQ125" s="6"/>
      <c r="QR125" s="6"/>
      <c r="QS125" s="6"/>
      <c r="QT125" s="6"/>
      <c r="QU125" s="6"/>
      <c r="QV125" s="6"/>
      <c r="QW125" s="6"/>
      <c r="QX125" s="6"/>
      <c r="QY125" s="6"/>
      <c r="QZ125" s="6"/>
      <c r="RA125" s="6"/>
      <c r="RB125" s="6"/>
      <c r="RC125" s="6"/>
      <c r="RD125" s="6"/>
      <c r="RE125" s="6"/>
      <c r="RF125" s="6"/>
      <c r="RG125" s="6"/>
      <c r="RH125" s="6"/>
      <c r="RI125" s="6"/>
      <c r="RJ125" s="6"/>
      <c r="RK125" s="6"/>
      <c r="RL125" s="6"/>
      <c r="RM125" s="6"/>
      <c r="RN125" s="6"/>
      <c r="RO125" s="6"/>
      <c r="RP125" s="6"/>
      <c r="RQ125" s="6"/>
      <c r="RR125" s="6"/>
      <c r="RS125" s="6"/>
      <c r="RT125" s="6"/>
      <c r="RU125" s="6"/>
      <c r="RV125" s="6"/>
      <c r="RW125" s="6"/>
      <c r="RX125" s="6"/>
      <c r="RY125" s="6"/>
      <c r="RZ125" s="6"/>
      <c r="SA125" s="6"/>
      <c r="SB125" s="6"/>
      <c r="SC125" s="6"/>
      <c r="SD125" s="6"/>
      <c r="SE125" s="6"/>
      <c r="SF125" s="6"/>
      <c r="SG125" s="6"/>
      <c r="SH125" s="6"/>
      <c r="SI125" s="6"/>
      <c r="SJ125" s="6"/>
      <c r="SK125" s="6"/>
      <c r="SL125" s="6"/>
      <c r="SM125" s="6"/>
      <c r="SN125" s="6"/>
      <c r="SO125" s="6"/>
      <c r="SP125" s="6"/>
      <c r="SQ125" s="6"/>
      <c r="SR125" s="6"/>
      <c r="SS125" s="6"/>
      <c r="ST125" s="6"/>
      <c r="SU125" s="6"/>
      <c r="SV125" s="6"/>
      <c r="SW125" s="6"/>
      <c r="SX125" s="6"/>
      <c r="SY125" s="6"/>
      <c r="SZ125" s="6"/>
      <c r="TA125" s="6"/>
      <c r="TB125" s="6"/>
      <c r="TC125" s="6"/>
      <c r="TD125" s="6"/>
      <c r="TE125" s="6"/>
      <c r="TF125" s="6"/>
      <c r="TG125" s="6"/>
      <c r="TH125" s="6"/>
      <c r="TI125" s="6"/>
      <c r="TJ125" s="6"/>
      <c r="TK125" s="6"/>
      <c r="TL125" s="6"/>
      <c r="TM125" s="6"/>
      <c r="TN125" s="6"/>
      <c r="TO125" s="6"/>
      <c r="TP125" s="6"/>
      <c r="TQ125" s="6"/>
      <c r="TR125" s="6"/>
      <c r="TS125" s="6"/>
      <c r="TT125" s="6"/>
      <c r="TU125" s="6"/>
      <c r="TV125" s="6"/>
      <c r="TW125" s="6"/>
      <c r="TX125" s="6"/>
      <c r="TY125" s="6"/>
      <c r="TZ125" s="6"/>
      <c r="UA125" s="6"/>
      <c r="UB125" s="6"/>
      <c r="UC125" s="6"/>
      <c r="UD125" s="6"/>
      <c r="UE125" s="6"/>
      <c r="UF125" s="6"/>
      <c r="UG125" s="6"/>
      <c r="UH125" s="6"/>
      <c r="UI125" s="6"/>
      <c r="UJ125" s="6"/>
      <c r="UK125" s="6"/>
      <c r="UL125" s="6"/>
      <c r="UM125" s="6"/>
      <c r="UN125" s="6"/>
      <c r="UO125" s="6"/>
      <c r="UP125" s="6"/>
      <c r="UQ125" s="6"/>
      <c r="UR125" s="6"/>
      <c r="US125" s="6"/>
      <c r="UT125" s="6"/>
      <c r="UU125" s="6"/>
      <c r="UV125" s="6"/>
      <c r="UW125" s="6"/>
      <c r="UX125" s="6"/>
      <c r="UY125" s="6"/>
      <c r="UZ125" s="6"/>
      <c r="VA125" s="6"/>
      <c r="VB125" s="6"/>
      <c r="VC125" s="6"/>
      <c r="VD125" s="6"/>
      <c r="VE125" s="6"/>
      <c r="VF125" s="6"/>
      <c r="VG125" s="6"/>
      <c r="VH125" s="6"/>
      <c r="VI125" s="6"/>
      <c r="VJ125" s="6"/>
      <c r="VK125" s="6"/>
      <c r="VL125" s="6"/>
      <c r="VM125" s="6"/>
      <c r="VN125" s="6"/>
      <c r="VO125" s="6"/>
      <c r="VP125" s="6"/>
      <c r="VQ125" s="6"/>
      <c r="VR125" s="6"/>
      <c r="VS125" s="6"/>
      <c r="VT125" s="6"/>
      <c r="VU125" s="6"/>
      <c r="VV125" s="6"/>
      <c r="VW125" s="6"/>
      <c r="VX125" s="6"/>
      <c r="VY125" s="6"/>
      <c r="VZ125" s="6"/>
      <c r="WA125" s="6"/>
      <c r="WB125" s="6"/>
      <c r="WC125" s="6"/>
      <c r="WD125" s="6"/>
      <c r="WE125" s="6"/>
      <c r="WF125" s="6"/>
      <c r="WG125" s="6"/>
      <c r="WH125" s="6"/>
      <c r="WI125" s="6"/>
      <c r="WJ125" s="6"/>
      <c r="WK125" s="6"/>
      <c r="WL125" s="6"/>
      <c r="WM125" s="6"/>
      <c r="WN125" s="6"/>
      <c r="WO125" s="6"/>
      <c r="WP125" s="6"/>
      <c r="WQ125" s="6"/>
      <c r="WR125" s="6"/>
    </row>
    <row r="126" spans="1:616" s="7" customFormat="1" x14ac:dyDescent="0.3">
      <c r="A126" s="35" t="s">
        <v>70</v>
      </c>
      <c r="B126" s="145">
        <v>4767625</v>
      </c>
      <c r="C126" s="145">
        <v>5632000</v>
      </c>
      <c r="D126" s="145">
        <v>1942000</v>
      </c>
      <c r="E126" s="102">
        <v>3691812.3</v>
      </c>
      <c r="F126" s="92">
        <v>16033437.300000001</v>
      </c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  <c r="IR126" s="6"/>
      <c r="IS126" s="6"/>
      <c r="IT126" s="6"/>
      <c r="IU126" s="6"/>
      <c r="IV126" s="6"/>
      <c r="IW126" s="6"/>
      <c r="IX126" s="6"/>
      <c r="IY126" s="6"/>
      <c r="IZ126" s="6"/>
      <c r="JA126" s="6"/>
      <c r="JB126" s="6"/>
      <c r="JC126" s="6"/>
      <c r="JD126" s="6"/>
      <c r="JE126" s="6"/>
      <c r="JF126" s="6"/>
      <c r="JG126" s="6"/>
      <c r="JH126" s="6"/>
      <c r="JI126" s="6"/>
      <c r="JJ126" s="6"/>
      <c r="JK126" s="6"/>
      <c r="JL126" s="6"/>
      <c r="JM126" s="6"/>
      <c r="JN126" s="6"/>
      <c r="JO126" s="6"/>
      <c r="JP126" s="6"/>
      <c r="JQ126" s="6"/>
      <c r="JR126" s="6"/>
      <c r="JS126" s="6"/>
      <c r="JT126" s="6"/>
      <c r="JU126" s="6"/>
      <c r="JV126" s="6"/>
      <c r="JW126" s="6"/>
      <c r="JX126" s="6"/>
      <c r="JY126" s="6"/>
      <c r="JZ126" s="6"/>
      <c r="KA126" s="6"/>
      <c r="KB126" s="6"/>
      <c r="KC126" s="6"/>
      <c r="KD126" s="6"/>
      <c r="KE126" s="6"/>
      <c r="KF126" s="6"/>
      <c r="KG126" s="6"/>
      <c r="KH126" s="6"/>
      <c r="KI126" s="6"/>
      <c r="KJ126" s="6"/>
      <c r="KK126" s="6"/>
      <c r="KL126" s="6"/>
      <c r="KM126" s="6"/>
      <c r="KN126" s="6"/>
      <c r="KO126" s="6"/>
      <c r="KP126" s="6"/>
      <c r="KQ126" s="6"/>
      <c r="KR126" s="6"/>
      <c r="KS126" s="6"/>
      <c r="KT126" s="6"/>
      <c r="KU126" s="6"/>
      <c r="KV126" s="6"/>
      <c r="KW126" s="6"/>
      <c r="KX126" s="6"/>
      <c r="KY126" s="6"/>
      <c r="KZ126" s="6"/>
      <c r="LA126" s="6"/>
      <c r="LB126" s="6"/>
      <c r="LC126" s="6"/>
      <c r="LD126" s="6"/>
      <c r="LE126" s="6"/>
      <c r="LF126" s="6"/>
      <c r="LG126" s="6"/>
      <c r="LH126" s="6"/>
      <c r="LI126" s="6"/>
      <c r="LJ126" s="6"/>
      <c r="LK126" s="6"/>
      <c r="LL126" s="6"/>
      <c r="LM126" s="6"/>
      <c r="LN126" s="6"/>
      <c r="LO126" s="6"/>
      <c r="LP126" s="6"/>
      <c r="LQ126" s="6"/>
      <c r="LR126" s="6"/>
      <c r="LS126" s="6"/>
      <c r="LT126" s="6"/>
      <c r="LU126" s="6"/>
      <c r="LV126" s="6"/>
      <c r="LW126" s="6"/>
      <c r="LX126" s="6"/>
      <c r="LY126" s="6"/>
      <c r="LZ126" s="6"/>
      <c r="MA126" s="6"/>
      <c r="MB126" s="6"/>
      <c r="MC126" s="6"/>
      <c r="MD126" s="6"/>
      <c r="ME126" s="6"/>
      <c r="MF126" s="6"/>
      <c r="MG126" s="6"/>
      <c r="MH126" s="6"/>
      <c r="MI126" s="6"/>
      <c r="MJ126" s="6"/>
      <c r="MK126" s="6"/>
      <c r="ML126" s="6"/>
      <c r="MM126" s="6"/>
      <c r="MN126" s="6"/>
      <c r="MO126" s="6"/>
      <c r="MP126" s="6"/>
      <c r="MQ126" s="6"/>
      <c r="MR126" s="6"/>
      <c r="MS126" s="6"/>
      <c r="MT126" s="6"/>
      <c r="MU126" s="6"/>
      <c r="MV126" s="6"/>
      <c r="MW126" s="6"/>
      <c r="MX126" s="6"/>
      <c r="MY126" s="6"/>
      <c r="MZ126" s="6"/>
      <c r="NA126" s="6"/>
      <c r="NB126" s="6"/>
      <c r="NC126" s="6"/>
      <c r="ND126" s="6"/>
      <c r="NE126" s="6"/>
      <c r="NF126" s="6"/>
      <c r="NG126" s="6"/>
      <c r="NH126" s="6"/>
      <c r="NI126" s="6"/>
      <c r="NJ126" s="6"/>
      <c r="NK126" s="6"/>
      <c r="NL126" s="6"/>
      <c r="NM126" s="6"/>
      <c r="NN126" s="6"/>
      <c r="NO126" s="6"/>
      <c r="NP126" s="6"/>
      <c r="NQ126" s="6"/>
      <c r="NR126" s="6"/>
      <c r="NS126" s="6"/>
      <c r="NT126" s="6"/>
      <c r="NU126" s="6"/>
      <c r="NV126" s="6"/>
      <c r="NW126" s="6"/>
      <c r="NX126" s="6"/>
      <c r="NY126" s="6"/>
      <c r="NZ126" s="6"/>
      <c r="OA126" s="6"/>
      <c r="OB126" s="6"/>
      <c r="OC126" s="6"/>
      <c r="OD126" s="6"/>
      <c r="OE126" s="6"/>
      <c r="OF126" s="6"/>
      <c r="OG126" s="6"/>
      <c r="OH126" s="6"/>
      <c r="OI126" s="6"/>
      <c r="OJ126" s="6"/>
      <c r="OK126" s="6"/>
      <c r="OL126" s="6"/>
      <c r="OM126" s="6"/>
      <c r="ON126" s="6"/>
      <c r="OO126" s="6"/>
      <c r="OP126" s="6"/>
      <c r="OQ126" s="6"/>
      <c r="OR126" s="6"/>
      <c r="OS126" s="6"/>
      <c r="OT126" s="6"/>
      <c r="OU126" s="6"/>
      <c r="OV126" s="6"/>
      <c r="OW126" s="6"/>
      <c r="OX126" s="6"/>
      <c r="OY126" s="6"/>
      <c r="OZ126" s="6"/>
      <c r="PA126" s="6"/>
      <c r="PB126" s="6"/>
      <c r="PC126" s="6"/>
      <c r="PD126" s="6"/>
      <c r="PE126" s="6"/>
      <c r="PF126" s="6"/>
      <c r="PG126" s="6"/>
      <c r="PH126" s="6"/>
      <c r="PI126" s="6"/>
      <c r="PJ126" s="6"/>
      <c r="PK126" s="6"/>
      <c r="PL126" s="6"/>
      <c r="PM126" s="6"/>
      <c r="PN126" s="6"/>
      <c r="PO126" s="6"/>
      <c r="PP126" s="6"/>
      <c r="PQ126" s="6"/>
      <c r="PR126" s="6"/>
      <c r="PS126" s="6"/>
      <c r="PT126" s="6"/>
      <c r="PU126" s="6"/>
      <c r="PV126" s="6"/>
      <c r="PW126" s="6"/>
      <c r="PX126" s="6"/>
      <c r="PY126" s="6"/>
      <c r="PZ126" s="6"/>
      <c r="QA126" s="6"/>
      <c r="QB126" s="6"/>
      <c r="QC126" s="6"/>
      <c r="QD126" s="6"/>
      <c r="QE126" s="6"/>
      <c r="QF126" s="6"/>
      <c r="QG126" s="6"/>
      <c r="QH126" s="6"/>
      <c r="QI126" s="6"/>
      <c r="QJ126" s="6"/>
      <c r="QK126" s="6"/>
      <c r="QL126" s="6"/>
      <c r="QM126" s="6"/>
      <c r="QN126" s="6"/>
      <c r="QO126" s="6"/>
      <c r="QP126" s="6"/>
      <c r="QQ126" s="6"/>
      <c r="QR126" s="6"/>
      <c r="QS126" s="6"/>
      <c r="QT126" s="6"/>
      <c r="QU126" s="6"/>
      <c r="QV126" s="6"/>
      <c r="QW126" s="6"/>
      <c r="QX126" s="6"/>
      <c r="QY126" s="6"/>
      <c r="QZ126" s="6"/>
      <c r="RA126" s="6"/>
      <c r="RB126" s="6"/>
      <c r="RC126" s="6"/>
      <c r="RD126" s="6"/>
      <c r="RE126" s="6"/>
      <c r="RF126" s="6"/>
      <c r="RG126" s="6"/>
      <c r="RH126" s="6"/>
      <c r="RI126" s="6"/>
      <c r="RJ126" s="6"/>
      <c r="RK126" s="6"/>
      <c r="RL126" s="6"/>
      <c r="RM126" s="6"/>
      <c r="RN126" s="6"/>
      <c r="RO126" s="6"/>
      <c r="RP126" s="6"/>
      <c r="RQ126" s="6"/>
      <c r="RR126" s="6"/>
      <c r="RS126" s="6"/>
      <c r="RT126" s="6"/>
      <c r="RU126" s="6"/>
      <c r="RV126" s="6"/>
      <c r="RW126" s="6"/>
      <c r="RX126" s="6"/>
      <c r="RY126" s="6"/>
      <c r="RZ126" s="6"/>
      <c r="SA126" s="6"/>
      <c r="SB126" s="6"/>
      <c r="SC126" s="6"/>
      <c r="SD126" s="6"/>
      <c r="SE126" s="6"/>
      <c r="SF126" s="6"/>
      <c r="SG126" s="6"/>
      <c r="SH126" s="6"/>
      <c r="SI126" s="6"/>
      <c r="SJ126" s="6"/>
      <c r="SK126" s="6"/>
      <c r="SL126" s="6"/>
      <c r="SM126" s="6"/>
      <c r="SN126" s="6"/>
      <c r="SO126" s="6"/>
      <c r="SP126" s="6"/>
      <c r="SQ126" s="6"/>
      <c r="SR126" s="6"/>
      <c r="SS126" s="6"/>
      <c r="ST126" s="6"/>
      <c r="SU126" s="6"/>
      <c r="SV126" s="6"/>
      <c r="SW126" s="6"/>
      <c r="SX126" s="6"/>
      <c r="SY126" s="6"/>
      <c r="SZ126" s="6"/>
      <c r="TA126" s="6"/>
      <c r="TB126" s="6"/>
      <c r="TC126" s="6"/>
      <c r="TD126" s="6"/>
      <c r="TE126" s="6"/>
      <c r="TF126" s="6"/>
      <c r="TG126" s="6"/>
      <c r="TH126" s="6"/>
      <c r="TI126" s="6"/>
      <c r="TJ126" s="6"/>
      <c r="TK126" s="6"/>
      <c r="TL126" s="6"/>
      <c r="TM126" s="6"/>
      <c r="TN126" s="6"/>
      <c r="TO126" s="6"/>
      <c r="TP126" s="6"/>
      <c r="TQ126" s="6"/>
      <c r="TR126" s="6"/>
      <c r="TS126" s="6"/>
      <c r="TT126" s="6"/>
      <c r="TU126" s="6"/>
      <c r="TV126" s="6"/>
      <c r="TW126" s="6"/>
      <c r="TX126" s="6"/>
      <c r="TY126" s="6"/>
      <c r="TZ126" s="6"/>
      <c r="UA126" s="6"/>
      <c r="UB126" s="6"/>
      <c r="UC126" s="6"/>
      <c r="UD126" s="6"/>
      <c r="UE126" s="6"/>
      <c r="UF126" s="6"/>
      <c r="UG126" s="6"/>
      <c r="UH126" s="6"/>
      <c r="UI126" s="6"/>
      <c r="UJ126" s="6"/>
      <c r="UK126" s="6"/>
      <c r="UL126" s="6"/>
      <c r="UM126" s="6"/>
      <c r="UN126" s="6"/>
      <c r="UO126" s="6"/>
      <c r="UP126" s="6"/>
      <c r="UQ126" s="6"/>
      <c r="UR126" s="6"/>
      <c r="US126" s="6"/>
      <c r="UT126" s="6"/>
      <c r="UU126" s="6"/>
      <c r="UV126" s="6"/>
      <c r="UW126" s="6"/>
      <c r="UX126" s="6"/>
      <c r="UY126" s="6"/>
      <c r="UZ126" s="6"/>
      <c r="VA126" s="6"/>
      <c r="VB126" s="6"/>
      <c r="VC126" s="6"/>
      <c r="VD126" s="6"/>
      <c r="VE126" s="6"/>
      <c r="VF126" s="6"/>
      <c r="VG126" s="6"/>
      <c r="VH126" s="6"/>
      <c r="VI126" s="6"/>
      <c r="VJ126" s="6"/>
      <c r="VK126" s="6"/>
      <c r="VL126" s="6"/>
      <c r="VM126" s="6"/>
      <c r="VN126" s="6"/>
      <c r="VO126" s="6"/>
      <c r="VP126" s="6"/>
      <c r="VQ126" s="6"/>
      <c r="VR126" s="6"/>
      <c r="VS126" s="6"/>
      <c r="VT126" s="6"/>
      <c r="VU126" s="6"/>
      <c r="VV126" s="6"/>
      <c r="VW126" s="6"/>
      <c r="VX126" s="6"/>
      <c r="VY126" s="6"/>
      <c r="VZ126" s="6"/>
      <c r="WA126" s="6"/>
      <c r="WB126" s="6"/>
      <c r="WC126" s="6"/>
      <c r="WD126" s="6"/>
      <c r="WE126" s="6"/>
      <c r="WF126" s="6"/>
      <c r="WG126" s="6"/>
      <c r="WH126" s="6"/>
      <c r="WI126" s="6"/>
      <c r="WJ126" s="6"/>
      <c r="WK126" s="6"/>
      <c r="WL126" s="6"/>
      <c r="WM126" s="6"/>
      <c r="WN126" s="6"/>
      <c r="WO126" s="6"/>
      <c r="WP126" s="6"/>
      <c r="WQ126" s="6"/>
      <c r="WR126" s="6"/>
    </row>
    <row r="127" spans="1:616" s="9" customFormat="1" x14ac:dyDescent="0.3">
      <c r="A127" s="35" t="s">
        <v>88</v>
      </c>
      <c r="B127" s="145">
        <v>5786000</v>
      </c>
      <c r="C127" s="75" t="s">
        <v>99</v>
      </c>
      <c r="D127" s="75" t="s">
        <v>99</v>
      </c>
      <c r="E127" s="102">
        <v>117917.34</v>
      </c>
      <c r="F127" s="92">
        <v>5903917.3399999999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  <c r="GP127" s="8"/>
      <c r="GQ127" s="8"/>
      <c r="GR127" s="8"/>
      <c r="GS127" s="8"/>
      <c r="GT127" s="8"/>
      <c r="GU127" s="8"/>
      <c r="GV127" s="8"/>
      <c r="GW127" s="8"/>
      <c r="GX127" s="8"/>
      <c r="GY127" s="8"/>
      <c r="GZ127" s="8"/>
      <c r="HA127" s="8"/>
      <c r="HB127" s="8"/>
      <c r="HC127" s="8"/>
      <c r="HD127" s="8"/>
      <c r="HE127" s="8"/>
      <c r="HF127" s="8"/>
      <c r="HG127" s="8"/>
      <c r="HH127" s="8"/>
      <c r="HI127" s="8"/>
      <c r="HJ127" s="8"/>
      <c r="HK127" s="8"/>
      <c r="HL127" s="8"/>
      <c r="HM127" s="8"/>
      <c r="HN127" s="8"/>
      <c r="HO127" s="8"/>
      <c r="HP127" s="8"/>
      <c r="HQ127" s="8"/>
      <c r="HR127" s="8"/>
      <c r="HS127" s="8"/>
      <c r="HT127" s="8"/>
      <c r="HU127" s="8"/>
      <c r="HV127" s="8"/>
      <c r="HW127" s="8"/>
      <c r="HX127" s="8"/>
      <c r="HY127" s="8"/>
      <c r="HZ127" s="8"/>
      <c r="IA127" s="8"/>
      <c r="IB127" s="8"/>
      <c r="IC127" s="8"/>
      <c r="ID127" s="8"/>
      <c r="IE127" s="8"/>
      <c r="IF127" s="8"/>
      <c r="IG127" s="8"/>
      <c r="IH127" s="8"/>
      <c r="II127" s="8"/>
      <c r="IJ127" s="8"/>
      <c r="IK127" s="8"/>
      <c r="IL127" s="8"/>
      <c r="IM127" s="8"/>
      <c r="IN127" s="8"/>
      <c r="IO127" s="8"/>
      <c r="IP127" s="8"/>
      <c r="IQ127" s="8"/>
      <c r="IR127" s="8"/>
      <c r="IS127" s="8"/>
      <c r="IT127" s="8"/>
      <c r="IU127" s="8"/>
      <c r="IV127" s="8"/>
      <c r="IW127" s="8"/>
      <c r="IX127" s="8"/>
      <c r="IY127" s="8"/>
      <c r="IZ127" s="8"/>
      <c r="JA127" s="8"/>
      <c r="JB127" s="8"/>
      <c r="JC127" s="8"/>
      <c r="JD127" s="8"/>
      <c r="JE127" s="8"/>
      <c r="JF127" s="8"/>
      <c r="JG127" s="8"/>
      <c r="JH127" s="8"/>
      <c r="JI127" s="8"/>
      <c r="JJ127" s="8"/>
      <c r="JK127" s="8"/>
      <c r="JL127" s="8"/>
      <c r="JM127" s="8"/>
      <c r="JN127" s="8"/>
      <c r="JO127" s="8"/>
      <c r="JP127" s="8"/>
      <c r="JQ127" s="8"/>
      <c r="JR127" s="8"/>
      <c r="JS127" s="8"/>
      <c r="JT127" s="8"/>
      <c r="JU127" s="8"/>
      <c r="JV127" s="8"/>
      <c r="JW127" s="8"/>
      <c r="JX127" s="8"/>
      <c r="JY127" s="8"/>
      <c r="JZ127" s="8"/>
      <c r="KA127" s="8"/>
      <c r="KB127" s="8"/>
      <c r="KC127" s="8"/>
      <c r="KD127" s="8"/>
      <c r="KE127" s="8"/>
      <c r="KF127" s="8"/>
      <c r="KG127" s="8"/>
      <c r="KH127" s="8"/>
      <c r="KI127" s="8"/>
      <c r="KJ127" s="8"/>
      <c r="KK127" s="8"/>
      <c r="KL127" s="8"/>
      <c r="KM127" s="8"/>
      <c r="KN127" s="8"/>
      <c r="KO127" s="8"/>
      <c r="KP127" s="8"/>
      <c r="KQ127" s="8"/>
      <c r="KR127" s="8"/>
      <c r="KS127" s="8"/>
      <c r="KT127" s="8"/>
      <c r="KU127" s="8"/>
      <c r="KV127" s="8"/>
      <c r="KW127" s="8"/>
      <c r="KX127" s="8"/>
      <c r="KY127" s="8"/>
      <c r="KZ127" s="8"/>
      <c r="LA127" s="8"/>
      <c r="LB127" s="8"/>
      <c r="LC127" s="8"/>
      <c r="LD127" s="8"/>
      <c r="LE127" s="8"/>
      <c r="LF127" s="8"/>
      <c r="LG127" s="8"/>
      <c r="LH127" s="8"/>
      <c r="LI127" s="8"/>
      <c r="LJ127" s="8"/>
      <c r="LK127" s="8"/>
      <c r="LL127" s="8"/>
      <c r="LM127" s="8"/>
      <c r="LN127" s="8"/>
      <c r="LO127" s="8"/>
      <c r="LP127" s="8"/>
      <c r="LQ127" s="8"/>
      <c r="LR127" s="8"/>
      <c r="LS127" s="8"/>
      <c r="LT127" s="8"/>
      <c r="LU127" s="8"/>
      <c r="LV127" s="8"/>
      <c r="LW127" s="8"/>
      <c r="LX127" s="8"/>
      <c r="LY127" s="8"/>
      <c r="LZ127" s="8"/>
      <c r="MA127" s="8"/>
      <c r="MB127" s="8"/>
      <c r="MC127" s="8"/>
      <c r="MD127" s="8"/>
      <c r="ME127" s="8"/>
      <c r="MF127" s="8"/>
      <c r="MG127" s="8"/>
      <c r="MH127" s="8"/>
      <c r="MI127" s="8"/>
      <c r="MJ127" s="8"/>
      <c r="MK127" s="8"/>
      <c r="ML127" s="8"/>
      <c r="MM127" s="8"/>
      <c r="MN127" s="8"/>
      <c r="MO127" s="8"/>
      <c r="MP127" s="8"/>
      <c r="MQ127" s="8"/>
      <c r="MR127" s="8"/>
      <c r="MS127" s="8"/>
      <c r="MT127" s="8"/>
      <c r="MU127" s="8"/>
      <c r="MV127" s="8"/>
      <c r="MW127" s="8"/>
      <c r="MX127" s="8"/>
      <c r="MY127" s="8"/>
      <c r="MZ127" s="8"/>
      <c r="NA127" s="8"/>
      <c r="NB127" s="8"/>
      <c r="NC127" s="8"/>
      <c r="ND127" s="8"/>
      <c r="NE127" s="8"/>
      <c r="NF127" s="8"/>
      <c r="NG127" s="8"/>
      <c r="NH127" s="8"/>
      <c r="NI127" s="8"/>
      <c r="NJ127" s="8"/>
      <c r="NK127" s="8"/>
      <c r="NL127" s="8"/>
      <c r="NM127" s="8"/>
      <c r="NN127" s="8"/>
      <c r="NO127" s="8"/>
      <c r="NP127" s="8"/>
      <c r="NQ127" s="8"/>
      <c r="NR127" s="8"/>
      <c r="NS127" s="8"/>
      <c r="NT127" s="8"/>
      <c r="NU127" s="8"/>
      <c r="NV127" s="8"/>
      <c r="NW127" s="8"/>
      <c r="NX127" s="8"/>
      <c r="NY127" s="8"/>
      <c r="NZ127" s="8"/>
      <c r="OA127" s="8"/>
      <c r="OB127" s="8"/>
      <c r="OC127" s="8"/>
      <c r="OD127" s="8"/>
      <c r="OE127" s="8"/>
      <c r="OF127" s="8"/>
      <c r="OG127" s="8"/>
      <c r="OH127" s="8"/>
      <c r="OI127" s="8"/>
      <c r="OJ127" s="8"/>
      <c r="OK127" s="8"/>
      <c r="OL127" s="8"/>
      <c r="OM127" s="8"/>
      <c r="ON127" s="8"/>
      <c r="OO127" s="8"/>
      <c r="OP127" s="8"/>
      <c r="OQ127" s="8"/>
      <c r="OR127" s="8"/>
      <c r="OS127" s="8"/>
      <c r="OT127" s="8"/>
      <c r="OU127" s="8"/>
      <c r="OV127" s="8"/>
      <c r="OW127" s="8"/>
      <c r="OX127" s="8"/>
      <c r="OY127" s="8"/>
      <c r="OZ127" s="8"/>
      <c r="PA127" s="8"/>
      <c r="PB127" s="8"/>
      <c r="PC127" s="8"/>
      <c r="PD127" s="8"/>
      <c r="PE127" s="8"/>
      <c r="PF127" s="8"/>
      <c r="PG127" s="8"/>
      <c r="PH127" s="8"/>
      <c r="PI127" s="8"/>
      <c r="PJ127" s="8"/>
      <c r="PK127" s="8"/>
      <c r="PL127" s="8"/>
      <c r="PM127" s="8"/>
      <c r="PN127" s="8"/>
      <c r="PO127" s="8"/>
      <c r="PP127" s="8"/>
      <c r="PQ127" s="8"/>
      <c r="PR127" s="8"/>
      <c r="PS127" s="8"/>
      <c r="PT127" s="8"/>
      <c r="PU127" s="8"/>
      <c r="PV127" s="8"/>
      <c r="PW127" s="8"/>
      <c r="PX127" s="8"/>
      <c r="PY127" s="8"/>
      <c r="PZ127" s="8"/>
      <c r="QA127" s="8"/>
      <c r="QB127" s="8"/>
      <c r="QC127" s="8"/>
      <c r="QD127" s="8"/>
      <c r="QE127" s="8"/>
      <c r="QF127" s="8"/>
      <c r="QG127" s="8"/>
      <c r="QH127" s="8"/>
      <c r="QI127" s="8"/>
      <c r="QJ127" s="8"/>
      <c r="QK127" s="8"/>
      <c r="QL127" s="8"/>
      <c r="QM127" s="8"/>
      <c r="QN127" s="8"/>
      <c r="QO127" s="8"/>
      <c r="QP127" s="8"/>
      <c r="QQ127" s="8"/>
      <c r="QR127" s="8"/>
      <c r="QS127" s="8"/>
      <c r="QT127" s="8"/>
      <c r="QU127" s="8"/>
      <c r="QV127" s="8"/>
      <c r="QW127" s="8"/>
      <c r="QX127" s="8"/>
      <c r="QY127" s="8"/>
      <c r="QZ127" s="8"/>
      <c r="RA127" s="8"/>
      <c r="RB127" s="8"/>
      <c r="RC127" s="8"/>
      <c r="RD127" s="8"/>
      <c r="RE127" s="8"/>
      <c r="RF127" s="8"/>
      <c r="RG127" s="8"/>
      <c r="RH127" s="8"/>
      <c r="RI127" s="8"/>
      <c r="RJ127" s="8"/>
      <c r="RK127" s="8"/>
      <c r="RL127" s="8"/>
      <c r="RM127" s="8"/>
      <c r="RN127" s="8"/>
      <c r="RO127" s="8"/>
      <c r="RP127" s="8"/>
      <c r="RQ127" s="8"/>
      <c r="RR127" s="8"/>
      <c r="RS127" s="8"/>
      <c r="RT127" s="8"/>
      <c r="RU127" s="8"/>
      <c r="RV127" s="8"/>
      <c r="RW127" s="8"/>
      <c r="RX127" s="8"/>
      <c r="RY127" s="8"/>
      <c r="RZ127" s="8"/>
      <c r="SA127" s="8"/>
      <c r="SB127" s="8"/>
      <c r="SC127" s="8"/>
      <c r="SD127" s="8"/>
      <c r="SE127" s="8"/>
      <c r="SF127" s="8"/>
      <c r="SG127" s="8"/>
      <c r="SH127" s="8"/>
      <c r="SI127" s="8"/>
      <c r="SJ127" s="8"/>
      <c r="SK127" s="8"/>
      <c r="SL127" s="8"/>
      <c r="SM127" s="8"/>
      <c r="SN127" s="8"/>
      <c r="SO127" s="8"/>
      <c r="SP127" s="8"/>
      <c r="SQ127" s="8"/>
      <c r="SR127" s="8"/>
      <c r="SS127" s="8"/>
      <c r="ST127" s="8"/>
      <c r="SU127" s="8"/>
      <c r="SV127" s="8"/>
      <c r="SW127" s="8"/>
      <c r="SX127" s="8"/>
      <c r="SY127" s="8"/>
      <c r="SZ127" s="8"/>
      <c r="TA127" s="8"/>
      <c r="TB127" s="8"/>
      <c r="TC127" s="8"/>
      <c r="TD127" s="8"/>
      <c r="TE127" s="8"/>
      <c r="TF127" s="8"/>
      <c r="TG127" s="8"/>
      <c r="TH127" s="8"/>
      <c r="TI127" s="8"/>
      <c r="TJ127" s="8"/>
      <c r="TK127" s="8"/>
      <c r="TL127" s="8"/>
      <c r="TM127" s="8"/>
      <c r="TN127" s="8"/>
      <c r="TO127" s="8"/>
      <c r="TP127" s="8"/>
      <c r="TQ127" s="8"/>
      <c r="TR127" s="8"/>
      <c r="TS127" s="8"/>
      <c r="TT127" s="8"/>
      <c r="TU127" s="8"/>
      <c r="TV127" s="8"/>
      <c r="TW127" s="8"/>
      <c r="TX127" s="8"/>
      <c r="TY127" s="8"/>
      <c r="TZ127" s="8"/>
      <c r="UA127" s="8"/>
      <c r="UB127" s="8"/>
      <c r="UC127" s="8"/>
      <c r="UD127" s="8"/>
      <c r="UE127" s="8"/>
      <c r="UF127" s="8"/>
      <c r="UG127" s="8"/>
      <c r="UH127" s="8"/>
      <c r="UI127" s="8"/>
      <c r="UJ127" s="8"/>
      <c r="UK127" s="8"/>
      <c r="UL127" s="8"/>
      <c r="UM127" s="8"/>
      <c r="UN127" s="8"/>
      <c r="UO127" s="8"/>
      <c r="UP127" s="8"/>
      <c r="UQ127" s="8"/>
      <c r="UR127" s="8"/>
      <c r="US127" s="8"/>
      <c r="UT127" s="8"/>
      <c r="UU127" s="8"/>
      <c r="UV127" s="8"/>
      <c r="UW127" s="8"/>
      <c r="UX127" s="8"/>
      <c r="UY127" s="8"/>
      <c r="UZ127" s="8"/>
      <c r="VA127" s="8"/>
      <c r="VB127" s="8"/>
      <c r="VC127" s="8"/>
      <c r="VD127" s="8"/>
      <c r="VE127" s="8"/>
      <c r="VF127" s="8"/>
      <c r="VG127" s="8"/>
      <c r="VH127" s="8"/>
      <c r="VI127" s="8"/>
      <c r="VJ127" s="8"/>
      <c r="VK127" s="8"/>
      <c r="VL127" s="8"/>
      <c r="VM127" s="8"/>
      <c r="VN127" s="8"/>
      <c r="VO127" s="8"/>
      <c r="VP127" s="8"/>
      <c r="VQ127" s="8"/>
      <c r="VR127" s="8"/>
      <c r="VS127" s="8"/>
      <c r="VT127" s="8"/>
      <c r="VU127" s="8"/>
      <c r="VV127" s="8"/>
      <c r="VW127" s="8"/>
      <c r="VX127" s="8"/>
      <c r="VY127" s="8"/>
      <c r="VZ127" s="8"/>
      <c r="WA127" s="8"/>
      <c r="WB127" s="8"/>
      <c r="WC127" s="8"/>
      <c r="WD127" s="8"/>
      <c r="WE127" s="8"/>
      <c r="WF127" s="8"/>
      <c r="WG127" s="8"/>
      <c r="WH127" s="8"/>
      <c r="WI127" s="8"/>
      <c r="WJ127" s="8"/>
      <c r="WK127" s="8"/>
      <c r="WL127" s="8"/>
      <c r="WM127" s="8"/>
      <c r="WN127" s="8"/>
      <c r="WO127" s="8"/>
      <c r="WP127" s="8"/>
      <c r="WQ127" s="8"/>
      <c r="WR127" s="8"/>
    </row>
    <row r="128" spans="1:616" s="9" customFormat="1" ht="13.8" x14ac:dyDescent="0.3">
      <c r="A128" s="45" t="s">
        <v>89</v>
      </c>
      <c r="B128" s="140">
        <v>-265190087</v>
      </c>
      <c r="C128" s="140" t="s">
        <v>99</v>
      </c>
      <c r="D128" s="140">
        <v>-2.6699999421834946</v>
      </c>
      <c r="E128" s="111" t="s">
        <v>99</v>
      </c>
      <c r="F128" s="105">
        <v>-265190089.70999593</v>
      </c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  <c r="HO128" s="8"/>
      <c r="HP128" s="8"/>
      <c r="HQ128" s="8"/>
      <c r="HR128" s="8"/>
      <c r="HS128" s="8"/>
      <c r="HT128" s="8"/>
      <c r="HU128" s="8"/>
      <c r="HV128" s="8"/>
      <c r="HW128" s="8"/>
      <c r="HX128" s="8"/>
      <c r="HY128" s="8"/>
      <c r="HZ128" s="8"/>
      <c r="IA128" s="8"/>
      <c r="IB128" s="8"/>
      <c r="IC128" s="8"/>
      <c r="ID128" s="8"/>
      <c r="IE128" s="8"/>
      <c r="IF128" s="8"/>
      <c r="IG128" s="8"/>
      <c r="IH128" s="8"/>
      <c r="II128" s="8"/>
      <c r="IJ128" s="8"/>
      <c r="IK128" s="8"/>
      <c r="IL128" s="8"/>
      <c r="IM128" s="8"/>
      <c r="IN128" s="8"/>
      <c r="IO128" s="8"/>
      <c r="IP128" s="8"/>
      <c r="IQ128" s="8"/>
      <c r="IR128" s="8"/>
      <c r="IS128" s="8"/>
      <c r="IT128" s="8"/>
      <c r="IU128" s="8"/>
      <c r="IV128" s="8"/>
      <c r="IW128" s="8"/>
      <c r="IX128" s="8"/>
      <c r="IY128" s="8"/>
      <c r="IZ128" s="8"/>
      <c r="JA128" s="8"/>
      <c r="JB128" s="8"/>
      <c r="JC128" s="8"/>
      <c r="JD128" s="8"/>
      <c r="JE128" s="8"/>
      <c r="JF128" s="8"/>
      <c r="JG128" s="8"/>
      <c r="JH128" s="8"/>
      <c r="JI128" s="8"/>
      <c r="JJ128" s="8"/>
      <c r="JK128" s="8"/>
      <c r="JL128" s="8"/>
      <c r="JM128" s="8"/>
      <c r="JN128" s="8"/>
      <c r="JO128" s="8"/>
      <c r="JP128" s="8"/>
      <c r="JQ128" s="8"/>
      <c r="JR128" s="8"/>
      <c r="JS128" s="8"/>
      <c r="JT128" s="8"/>
      <c r="JU128" s="8"/>
      <c r="JV128" s="8"/>
      <c r="JW128" s="8"/>
      <c r="JX128" s="8"/>
      <c r="JY128" s="8"/>
      <c r="JZ128" s="8"/>
      <c r="KA128" s="8"/>
      <c r="KB128" s="8"/>
      <c r="KC128" s="8"/>
      <c r="KD128" s="8"/>
      <c r="KE128" s="8"/>
      <c r="KF128" s="8"/>
      <c r="KG128" s="8"/>
      <c r="KH128" s="8"/>
      <c r="KI128" s="8"/>
      <c r="KJ128" s="8"/>
      <c r="KK128" s="8"/>
      <c r="KL128" s="8"/>
      <c r="KM128" s="8"/>
      <c r="KN128" s="8"/>
      <c r="KO128" s="8"/>
      <c r="KP128" s="8"/>
      <c r="KQ128" s="8"/>
      <c r="KR128" s="8"/>
      <c r="KS128" s="8"/>
      <c r="KT128" s="8"/>
      <c r="KU128" s="8"/>
      <c r="KV128" s="8"/>
      <c r="KW128" s="8"/>
      <c r="KX128" s="8"/>
      <c r="KY128" s="8"/>
      <c r="KZ128" s="8"/>
      <c r="LA128" s="8"/>
      <c r="LB128" s="8"/>
      <c r="LC128" s="8"/>
      <c r="LD128" s="8"/>
      <c r="LE128" s="8"/>
      <c r="LF128" s="8"/>
      <c r="LG128" s="8"/>
      <c r="LH128" s="8"/>
      <c r="LI128" s="8"/>
      <c r="LJ128" s="8"/>
      <c r="LK128" s="8"/>
      <c r="LL128" s="8"/>
      <c r="LM128" s="8"/>
      <c r="LN128" s="8"/>
      <c r="LO128" s="8"/>
      <c r="LP128" s="8"/>
      <c r="LQ128" s="8"/>
      <c r="LR128" s="8"/>
      <c r="LS128" s="8"/>
      <c r="LT128" s="8"/>
      <c r="LU128" s="8"/>
      <c r="LV128" s="8"/>
      <c r="LW128" s="8"/>
      <c r="LX128" s="8"/>
      <c r="LY128" s="8"/>
      <c r="LZ128" s="8"/>
      <c r="MA128" s="8"/>
      <c r="MB128" s="8"/>
      <c r="MC128" s="8"/>
      <c r="MD128" s="8"/>
      <c r="ME128" s="8"/>
      <c r="MF128" s="8"/>
      <c r="MG128" s="8"/>
      <c r="MH128" s="8"/>
      <c r="MI128" s="8"/>
      <c r="MJ128" s="8"/>
      <c r="MK128" s="8"/>
      <c r="ML128" s="8"/>
      <c r="MM128" s="8"/>
      <c r="MN128" s="8"/>
      <c r="MO128" s="8"/>
      <c r="MP128" s="8"/>
      <c r="MQ128" s="8"/>
      <c r="MR128" s="8"/>
      <c r="MS128" s="8"/>
      <c r="MT128" s="8"/>
      <c r="MU128" s="8"/>
      <c r="MV128" s="8"/>
      <c r="MW128" s="8"/>
      <c r="MX128" s="8"/>
      <c r="MY128" s="8"/>
      <c r="MZ128" s="8"/>
      <c r="NA128" s="8"/>
      <c r="NB128" s="8"/>
      <c r="NC128" s="8"/>
      <c r="ND128" s="8"/>
      <c r="NE128" s="8"/>
      <c r="NF128" s="8"/>
      <c r="NG128" s="8"/>
      <c r="NH128" s="8"/>
      <c r="NI128" s="8"/>
      <c r="NJ128" s="8"/>
      <c r="NK128" s="8"/>
      <c r="NL128" s="8"/>
      <c r="NM128" s="8"/>
      <c r="NN128" s="8"/>
      <c r="NO128" s="8"/>
      <c r="NP128" s="8"/>
      <c r="NQ128" s="8"/>
      <c r="NR128" s="8"/>
      <c r="NS128" s="8"/>
      <c r="NT128" s="8"/>
      <c r="NU128" s="8"/>
      <c r="NV128" s="8"/>
      <c r="NW128" s="8"/>
      <c r="NX128" s="8"/>
      <c r="NY128" s="8"/>
      <c r="NZ128" s="8"/>
      <c r="OA128" s="8"/>
      <c r="OB128" s="8"/>
      <c r="OC128" s="8"/>
      <c r="OD128" s="8"/>
      <c r="OE128" s="8"/>
      <c r="OF128" s="8"/>
      <c r="OG128" s="8"/>
      <c r="OH128" s="8"/>
      <c r="OI128" s="8"/>
      <c r="OJ128" s="8"/>
      <c r="OK128" s="8"/>
      <c r="OL128" s="8"/>
      <c r="OM128" s="8"/>
      <c r="ON128" s="8"/>
      <c r="OO128" s="8"/>
      <c r="OP128" s="8"/>
      <c r="OQ128" s="8"/>
      <c r="OR128" s="8"/>
      <c r="OS128" s="8"/>
      <c r="OT128" s="8"/>
      <c r="OU128" s="8"/>
      <c r="OV128" s="8"/>
      <c r="OW128" s="8"/>
      <c r="OX128" s="8"/>
      <c r="OY128" s="8"/>
      <c r="OZ128" s="8"/>
      <c r="PA128" s="8"/>
      <c r="PB128" s="8"/>
      <c r="PC128" s="8"/>
      <c r="PD128" s="8"/>
      <c r="PE128" s="8"/>
      <c r="PF128" s="8"/>
      <c r="PG128" s="8"/>
      <c r="PH128" s="8"/>
      <c r="PI128" s="8"/>
      <c r="PJ128" s="8"/>
      <c r="PK128" s="8"/>
      <c r="PL128" s="8"/>
      <c r="PM128" s="8"/>
      <c r="PN128" s="8"/>
      <c r="PO128" s="8"/>
      <c r="PP128" s="8"/>
      <c r="PQ128" s="8"/>
      <c r="PR128" s="8"/>
      <c r="PS128" s="8"/>
      <c r="PT128" s="8"/>
      <c r="PU128" s="8"/>
      <c r="PV128" s="8"/>
      <c r="PW128" s="8"/>
      <c r="PX128" s="8"/>
      <c r="PY128" s="8"/>
      <c r="PZ128" s="8"/>
      <c r="QA128" s="8"/>
      <c r="QB128" s="8"/>
      <c r="QC128" s="8"/>
      <c r="QD128" s="8"/>
      <c r="QE128" s="8"/>
      <c r="QF128" s="8"/>
      <c r="QG128" s="8"/>
      <c r="QH128" s="8"/>
      <c r="QI128" s="8"/>
      <c r="QJ128" s="8"/>
      <c r="QK128" s="8"/>
      <c r="QL128" s="8"/>
      <c r="QM128" s="8"/>
      <c r="QN128" s="8"/>
      <c r="QO128" s="8"/>
      <c r="QP128" s="8"/>
      <c r="QQ128" s="8"/>
      <c r="QR128" s="8"/>
      <c r="QS128" s="8"/>
      <c r="QT128" s="8"/>
      <c r="QU128" s="8"/>
      <c r="QV128" s="8"/>
      <c r="QW128" s="8"/>
      <c r="QX128" s="8"/>
      <c r="QY128" s="8"/>
      <c r="QZ128" s="8"/>
      <c r="RA128" s="8"/>
      <c r="RB128" s="8"/>
      <c r="RC128" s="8"/>
      <c r="RD128" s="8"/>
      <c r="RE128" s="8"/>
      <c r="RF128" s="8"/>
      <c r="RG128" s="8"/>
      <c r="RH128" s="8"/>
      <c r="RI128" s="8"/>
      <c r="RJ128" s="8"/>
      <c r="RK128" s="8"/>
      <c r="RL128" s="8"/>
      <c r="RM128" s="8"/>
      <c r="RN128" s="8"/>
      <c r="RO128" s="8"/>
      <c r="RP128" s="8"/>
      <c r="RQ128" s="8"/>
      <c r="RR128" s="8"/>
      <c r="RS128" s="8"/>
      <c r="RT128" s="8"/>
      <c r="RU128" s="8"/>
      <c r="RV128" s="8"/>
      <c r="RW128" s="8"/>
      <c r="RX128" s="8"/>
      <c r="RY128" s="8"/>
      <c r="RZ128" s="8"/>
      <c r="SA128" s="8"/>
      <c r="SB128" s="8"/>
      <c r="SC128" s="8"/>
      <c r="SD128" s="8"/>
      <c r="SE128" s="8"/>
      <c r="SF128" s="8"/>
      <c r="SG128" s="8"/>
      <c r="SH128" s="8"/>
      <c r="SI128" s="8"/>
      <c r="SJ128" s="8"/>
      <c r="SK128" s="8"/>
      <c r="SL128" s="8"/>
      <c r="SM128" s="8"/>
      <c r="SN128" s="8"/>
      <c r="SO128" s="8"/>
      <c r="SP128" s="8"/>
      <c r="SQ128" s="8"/>
      <c r="SR128" s="8"/>
      <c r="SS128" s="8"/>
      <c r="ST128" s="8"/>
      <c r="SU128" s="8"/>
      <c r="SV128" s="8"/>
      <c r="SW128" s="8"/>
      <c r="SX128" s="8"/>
      <c r="SY128" s="8"/>
      <c r="SZ128" s="8"/>
      <c r="TA128" s="8"/>
      <c r="TB128" s="8"/>
      <c r="TC128" s="8"/>
      <c r="TD128" s="8"/>
      <c r="TE128" s="8"/>
      <c r="TF128" s="8"/>
      <c r="TG128" s="8"/>
      <c r="TH128" s="8"/>
      <c r="TI128" s="8"/>
      <c r="TJ128" s="8"/>
      <c r="TK128" s="8"/>
      <c r="TL128" s="8"/>
      <c r="TM128" s="8"/>
      <c r="TN128" s="8"/>
      <c r="TO128" s="8"/>
      <c r="TP128" s="8"/>
      <c r="TQ128" s="8"/>
      <c r="TR128" s="8"/>
      <c r="TS128" s="8"/>
      <c r="TT128" s="8"/>
      <c r="TU128" s="8"/>
      <c r="TV128" s="8"/>
      <c r="TW128" s="8"/>
      <c r="TX128" s="8"/>
      <c r="TY128" s="8"/>
      <c r="TZ128" s="8"/>
      <c r="UA128" s="8"/>
      <c r="UB128" s="8"/>
      <c r="UC128" s="8"/>
      <c r="UD128" s="8"/>
      <c r="UE128" s="8"/>
      <c r="UF128" s="8"/>
      <c r="UG128" s="8"/>
      <c r="UH128" s="8"/>
      <c r="UI128" s="8"/>
      <c r="UJ128" s="8"/>
      <c r="UK128" s="8"/>
      <c r="UL128" s="8"/>
      <c r="UM128" s="8"/>
      <c r="UN128" s="8"/>
      <c r="UO128" s="8"/>
      <c r="UP128" s="8"/>
      <c r="UQ128" s="8"/>
      <c r="UR128" s="8"/>
      <c r="US128" s="8"/>
      <c r="UT128" s="8"/>
      <c r="UU128" s="8"/>
      <c r="UV128" s="8"/>
      <c r="UW128" s="8"/>
      <c r="UX128" s="8"/>
      <c r="UY128" s="8"/>
      <c r="UZ128" s="8"/>
      <c r="VA128" s="8"/>
      <c r="VB128" s="8"/>
      <c r="VC128" s="8"/>
      <c r="VD128" s="8"/>
      <c r="VE128" s="8"/>
      <c r="VF128" s="8"/>
      <c r="VG128" s="8"/>
      <c r="VH128" s="8"/>
      <c r="VI128" s="8"/>
      <c r="VJ128" s="8"/>
      <c r="VK128" s="8"/>
      <c r="VL128" s="8"/>
      <c r="VM128" s="8"/>
      <c r="VN128" s="8"/>
      <c r="VO128" s="8"/>
      <c r="VP128" s="8"/>
      <c r="VQ128" s="8"/>
      <c r="VR128" s="8"/>
      <c r="VS128" s="8"/>
      <c r="VT128" s="8"/>
      <c r="VU128" s="8"/>
      <c r="VV128" s="8"/>
      <c r="VW128" s="8"/>
      <c r="VX128" s="8"/>
      <c r="VY128" s="8"/>
      <c r="VZ128" s="8"/>
      <c r="WA128" s="8"/>
      <c r="WB128" s="8"/>
      <c r="WC128" s="8"/>
      <c r="WD128" s="8"/>
      <c r="WE128" s="8"/>
      <c r="WF128" s="8"/>
      <c r="WG128" s="8"/>
      <c r="WH128" s="8"/>
      <c r="WI128" s="8"/>
      <c r="WJ128" s="8"/>
      <c r="WK128" s="8"/>
      <c r="WL128" s="8"/>
      <c r="WM128" s="8"/>
      <c r="WN128" s="8"/>
      <c r="WO128" s="8"/>
      <c r="WP128" s="8"/>
      <c r="WQ128" s="8"/>
      <c r="WR128" s="8"/>
    </row>
    <row r="129" spans="1:616" s="9" customFormat="1" x14ac:dyDescent="0.3">
      <c r="A129" s="35" t="s">
        <v>70</v>
      </c>
      <c r="B129" s="75" t="s">
        <v>99</v>
      </c>
      <c r="C129" s="75" t="s">
        <v>99</v>
      </c>
      <c r="D129" s="75" t="s">
        <v>99</v>
      </c>
      <c r="E129" s="89" t="s">
        <v>99</v>
      </c>
      <c r="F129" s="85" t="s">
        <v>99</v>
      </c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  <c r="GI129" s="8"/>
      <c r="GJ129" s="8"/>
      <c r="GK129" s="8"/>
      <c r="GL129" s="8"/>
      <c r="GM129" s="8"/>
      <c r="GN129" s="8"/>
      <c r="GO129" s="8"/>
      <c r="GP129" s="8"/>
      <c r="GQ129" s="8"/>
      <c r="GR129" s="8"/>
      <c r="GS129" s="8"/>
      <c r="GT129" s="8"/>
      <c r="GU129" s="8"/>
      <c r="GV129" s="8"/>
      <c r="GW129" s="8"/>
      <c r="GX129" s="8"/>
      <c r="GY129" s="8"/>
      <c r="GZ129" s="8"/>
      <c r="HA129" s="8"/>
      <c r="HB129" s="8"/>
      <c r="HC129" s="8"/>
      <c r="HD129" s="8"/>
      <c r="HE129" s="8"/>
      <c r="HF129" s="8"/>
      <c r="HG129" s="8"/>
      <c r="HH129" s="8"/>
      <c r="HI129" s="8"/>
      <c r="HJ129" s="8"/>
      <c r="HK129" s="8"/>
      <c r="HL129" s="8"/>
      <c r="HM129" s="8"/>
      <c r="HN129" s="8"/>
      <c r="HO129" s="8"/>
      <c r="HP129" s="8"/>
      <c r="HQ129" s="8"/>
      <c r="HR129" s="8"/>
      <c r="HS129" s="8"/>
      <c r="HT129" s="8"/>
      <c r="HU129" s="8"/>
      <c r="HV129" s="8"/>
      <c r="HW129" s="8"/>
      <c r="HX129" s="8"/>
      <c r="HY129" s="8"/>
      <c r="HZ129" s="8"/>
      <c r="IA129" s="8"/>
      <c r="IB129" s="8"/>
      <c r="IC129" s="8"/>
      <c r="ID129" s="8"/>
      <c r="IE129" s="8"/>
      <c r="IF129" s="8"/>
      <c r="IG129" s="8"/>
      <c r="IH129" s="8"/>
      <c r="II129" s="8"/>
      <c r="IJ129" s="8"/>
      <c r="IK129" s="8"/>
      <c r="IL129" s="8"/>
      <c r="IM129" s="8"/>
      <c r="IN129" s="8"/>
      <c r="IO129" s="8"/>
      <c r="IP129" s="8"/>
      <c r="IQ129" s="8"/>
      <c r="IR129" s="8"/>
      <c r="IS129" s="8"/>
      <c r="IT129" s="8"/>
      <c r="IU129" s="8"/>
      <c r="IV129" s="8"/>
      <c r="IW129" s="8"/>
      <c r="IX129" s="8"/>
      <c r="IY129" s="8"/>
      <c r="IZ129" s="8"/>
      <c r="JA129" s="8"/>
      <c r="JB129" s="8"/>
      <c r="JC129" s="8"/>
      <c r="JD129" s="8"/>
      <c r="JE129" s="8"/>
      <c r="JF129" s="8"/>
      <c r="JG129" s="8"/>
      <c r="JH129" s="8"/>
      <c r="JI129" s="8"/>
      <c r="JJ129" s="8"/>
      <c r="JK129" s="8"/>
      <c r="JL129" s="8"/>
      <c r="JM129" s="8"/>
      <c r="JN129" s="8"/>
      <c r="JO129" s="8"/>
      <c r="JP129" s="8"/>
      <c r="JQ129" s="8"/>
      <c r="JR129" s="8"/>
      <c r="JS129" s="8"/>
      <c r="JT129" s="8"/>
      <c r="JU129" s="8"/>
      <c r="JV129" s="8"/>
      <c r="JW129" s="8"/>
      <c r="JX129" s="8"/>
      <c r="JY129" s="8"/>
      <c r="JZ129" s="8"/>
      <c r="KA129" s="8"/>
      <c r="KB129" s="8"/>
      <c r="KC129" s="8"/>
      <c r="KD129" s="8"/>
      <c r="KE129" s="8"/>
      <c r="KF129" s="8"/>
      <c r="KG129" s="8"/>
      <c r="KH129" s="8"/>
      <c r="KI129" s="8"/>
      <c r="KJ129" s="8"/>
      <c r="KK129" s="8"/>
      <c r="KL129" s="8"/>
      <c r="KM129" s="8"/>
      <c r="KN129" s="8"/>
      <c r="KO129" s="8"/>
      <c r="KP129" s="8"/>
      <c r="KQ129" s="8"/>
      <c r="KR129" s="8"/>
      <c r="KS129" s="8"/>
      <c r="KT129" s="8"/>
      <c r="KU129" s="8"/>
      <c r="KV129" s="8"/>
      <c r="KW129" s="8"/>
      <c r="KX129" s="8"/>
      <c r="KY129" s="8"/>
      <c r="KZ129" s="8"/>
      <c r="LA129" s="8"/>
      <c r="LB129" s="8"/>
      <c r="LC129" s="8"/>
      <c r="LD129" s="8"/>
      <c r="LE129" s="8"/>
      <c r="LF129" s="8"/>
      <c r="LG129" s="8"/>
      <c r="LH129" s="8"/>
      <c r="LI129" s="8"/>
      <c r="LJ129" s="8"/>
      <c r="LK129" s="8"/>
      <c r="LL129" s="8"/>
      <c r="LM129" s="8"/>
      <c r="LN129" s="8"/>
      <c r="LO129" s="8"/>
      <c r="LP129" s="8"/>
      <c r="LQ129" s="8"/>
      <c r="LR129" s="8"/>
      <c r="LS129" s="8"/>
      <c r="LT129" s="8"/>
      <c r="LU129" s="8"/>
      <c r="LV129" s="8"/>
      <c r="LW129" s="8"/>
      <c r="LX129" s="8"/>
      <c r="LY129" s="8"/>
      <c r="LZ129" s="8"/>
      <c r="MA129" s="8"/>
      <c r="MB129" s="8"/>
      <c r="MC129" s="8"/>
      <c r="MD129" s="8"/>
      <c r="ME129" s="8"/>
      <c r="MF129" s="8"/>
      <c r="MG129" s="8"/>
      <c r="MH129" s="8"/>
      <c r="MI129" s="8"/>
      <c r="MJ129" s="8"/>
      <c r="MK129" s="8"/>
      <c r="ML129" s="8"/>
      <c r="MM129" s="8"/>
      <c r="MN129" s="8"/>
      <c r="MO129" s="8"/>
      <c r="MP129" s="8"/>
      <c r="MQ129" s="8"/>
      <c r="MR129" s="8"/>
      <c r="MS129" s="8"/>
      <c r="MT129" s="8"/>
      <c r="MU129" s="8"/>
      <c r="MV129" s="8"/>
      <c r="MW129" s="8"/>
      <c r="MX129" s="8"/>
      <c r="MY129" s="8"/>
      <c r="MZ129" s="8"/>
      <c r="NA129" s="8"/>
      <c r="NB129" s="8"/>
      <c r="NC129" s="8"/>
      <c r="ND129" s="8"/>
      <c r="NE129" s="8"/>
      <c r="NF129" s="8"/>
      <c r="NG129" s="8"/>
      <c r="NH129" s="8"/>
      <c r="NI129" s="8"/>
      <c r="NJ129" s="8"/>
      <c r="NK129" s="8"/>
      <c r="NL129" s="8"/>
      <c r="NM129" s="8"/>
      <c r="NN129" s="8"/>
      <c r="NO129" s="8"/>
      <c r="NP129" s="8"/>
      <c r="NQ129" s="8"/>
      <c r="NR129" s="8"/>
      <c r="NS129" s="8"/>
      <c r="NT129" s="8"/>
      <c r="NU129" s="8"/>
      <c r="NV129" s="8"/>
      <c r="NW129" s="8"/>
      <c r="NX129" s="8"/>
      <c r="NY129" s="8"/>
      <c r="NZ129" s="8"/>
      <c r="OA129" s="8"/>
      <c r="OB129" s="8"/>
      <c r="OC129" s="8"/>
      <c r="OD129" s="8"/>
      <c r="OE129" s="8"/>
      <c r="OF129" s="8"/>
      <c r="OG129" s="8"/>
      <c r="OH129" s="8"/>
      <c r="OI129" s="8"/>
      <c r="OJ129" s="8"/>
      <c r="OK129" s="8"/>
      <c r="OL129" s="8"/>
      <c r="OM129" s="8"/>
      <c r="ON129" s="8"/>
      <c r="OO129" s="8"/>
      <c r="OP129" s="8"/>
      <c r="OQ129" s="8"/>
      <c r="OR129" s="8"/>
      <c r="OS129" s="8"/>
      <c r="OT129" s="8"/>
      <c r="OU129" s="8"/>
      <c r="OV129" s="8"/>
      <c r="OW129" s="8"/>
      <c r="OX129" s="8"/>
      <c r="OY129" s="8"/>
      <c r="OZ129" s="8"/>
      <c r="PA129" s="8"/>
      <c r="PB129" s="8"/>
      <c r="PC129" s="8"/>
      <c r="PD129" s="8"/>
      <c r="PE129" s="8"/>
      <c r="PF129" s="8"/>
      <c r="PG129" s="8"/>
      <c r="PH129" s="8"/>
      <c r="PI129" s="8"/>
      <c r="PJ129" s="8"/>
      <c r="PK129" s="8"/>
      <c r="PL129" s="8"/>
      <c r="PM129" s="8"/>
      <c r="PN129" s="8"/>
      <c r="PO129" s="8"/>
      <c r="PP129" s="8"/>
      <c r="PQ129" s="8"/>
      <c r="PR129" s="8"/>
      <c r="PS129" s="8"/>
      <c r="PT129" s="8"/>
      <c r="PU129" s="8"/>
      <c r="PV129" s="8"/>
      <c r="PW129" s="8"/>
      <c r="PX129" s="8"/>
      <c r="PY129" s="8"/>
      <c r="PZ129" s="8"/>
      <c r="QA129" s="8"/>
      <c r="QB129" s="8"/>
      <c r="QC129" s="8"/>
      <c r="QD129" s="8"/>
      <c r="QE129" s="8"/>
      <c r="QF129" s="8"/>
      <c r="QG129" s="8"/>
      <c r="QH129" s="8"/>
      <c r="QI129" s="8"/>
      <c r="QJ129" s="8"/>
      <c r="QK129" s="8"/>
      <c r="QL129" s="8"/>
      <c r="QM129" s="8"/>
      <c r="QN129" s="8"/>
      <c r="QO129" s="8"/>
      <c r="QP129" s="8"/>
      <c r="QQ129" s="8"/>
      <c r="QR129" s="8"/>
      <c r="QS129" s="8"/>
      <c r="QT129" s="8"/>
      <c r="QU129" s="8"/>
      <c r="QV129" s="8"/>
      <c r="QW129" s="8"/>
      <c r="QX129" s="8"/>
      <c r="QY129" s="8"/>
      <c r="QZ129" s="8"/>
      <c r="RA129" s="8"/>
      <c r="RB129" s="8"/>
      <c r="RC129" s="8"/>
      <c r="RD129" s="8"/>
      <c r="RE129" s="8"/>
      <c r="RF129" s="8"/>
      <c r="RG129" s="8"/>
      <c r="RH129" s="8"/>
      <c r="RI129" s="8"/>
      <c r="RJ129" s="8"/>
      <c r="RK129" s="8"/>
      <c r="RL129" s="8"/>
      <c r="RM129" s="8"/>
      <c r="RN129" s="8"/>
      <c r="RO129" s="8"/>
      <c r="RP129" s="8"/>
      <c r="RQ129" s="8"/>
      <c r="RR129" s="8"/>
      <c r="RS129" s="8"/>
      <c r="RT129" s="8"/>
      <c r="RU129" s="8"/>
      <c r="RV129" s="8"/>
      <c r="RW129" s="8"/>
      <c r="RX129" s="8"/>
      <c r="RY129" s="8"/>
      <c r="RZ129" s="8"/>
      <c r="SA129" s="8"/>
      <c r="SB129" s="8"/>
      <c r="SC129" s="8"/>
      <c r="SD129" s="8"/>
      <c r="SE129" s="8"/>
      <c r="SF129" s="8"/>
      <c r="SG129" s="8"/>
      <c r="SH129" s="8"/>
      <c r="SI129" s="8"/>
      <c r="SJ129" s="8"/>
      <c r="SK129" s="8"/>
      <c r="SL129" s="8"/>
      <c r="SM129" s="8"/>
      <c r="SN129" s="8"/>
      <c r="SO129" s="8"/>
      <c r="SP129" s="8"/>
      <c r="SQ129" s="8"/>
      <c r="SR129" s="8"/>
      <c r="SS129" s="8"/>
      <c r="ST129" s="8"/>
      <c r="SU129" s="8"/>
      <c r="SV129" s="8"/>
      <c r="SW129" s="8"/>
      <c r="SX129" s="8"/>
      <c r="SY129" s="8"/>
      <c r="SZ129" s="8"/>
      <c r="TA129" s="8"/>
      <c r="TB129" s="8"/>
      <c r="TC129" s="8"/>
      <c r="TD129" s="8"/>
      <c r="TE129" s="8"/>
      <c r="TF129" s="8"/>
      <c r="TG129" s="8"/>
      <c r="TH129" s="8"/>
      <c r="TI129" s="8"/>
      <c r="TJ129" s="8"/>
      <c r="TK129" s="8"/>
      <c r="TL129" s="8"/>
      <c r="TM129" s="8"/>
      <c r="TN129" s="8"/>
      <c r="TO129" s="8"/>
      <c r="TP129" s="8"/>
      <c r="TQ129" s="8"/>
      <c r="TR129" s="8"/>
      <c r="TS129" s="8"/>
      <c r="TT129" s="8"/>
      <c r="TU129" s="8"/>
      <c r="TV129" s="8"/>
      <c r="TW129" s="8"/>
      <c r="TX129" s="8"/>
      <c r="TY129" s="8"/>
      <c r="TZ129" s="8"/>
      <c r="UA129" s="8"/>
      <c r="UB129" s="8"/>
      <c r="UC129" s="8"/>
      <c r="UD129" s="8"/>
      <c r="UE129" s="8"/>
      <c r="UF129" s="8"/>
      <c r="UG129" s="8"/>
      <c r="UH129" s="8"/>
      <c r="UI129" s="8"/>
      <c r="UJ129" s="8"/>
      <c r="UK129" s="8"/>
      <c r="UL129" s="8"/>
      <c r="UM129" s="8"/>
      <c r="UN129" s="8"/>
      <c r="UO129" s="8"/>
      <c r="UP129" s="8"/>
      <c r="UQ129" s="8"/>
      <c r="UR129" s="8"/>
      <c r="US129" s="8"/>
      <c r="UT129" s="8"/>
      <c r="UU129" s="8"/>
      <c r="UV129" s="8"/>
      <c r="UW129" s="8"/>
      <c r="UX129" s="8"/>
      <c r="UY129" s="8"/>
      <c r="UZ129" s="8"/>
      <c r="VA129" s="8"/>
      <c r="VB129" s="8"/>
      <c r="VC129" s="8"/>
      <c r="VD129" s="8"/>
      <c r="VE129" s="8"/>
      <c r="VF129" s="8"/>
      <c r="VG129" s="8"/>
      <c r="VH129" s="8"/>
      <c r="VI129" s="8"/>
      <c r="VJ129" s="8"/>
      <c r="VK129" s="8"/>
      <c r="VL129" s="8"/>
      <c r="VM129" s="8"/>
      <c r="VN129" s="8"/>
      <c r="VO129" s="8"/>
      <c r="VP129" s="8"/>
      <c r="VQ129" s="8"/>
      <c r="VR129" s="8"/>
      <c r="VS129" s="8"/>
      <c r="VT129" s="8"/>
      <c r="VU129" s="8"/>
      <c r="VV129" s="8"/>
      <c r="VW129" s="8"/>
      <c r="VX129" s="8"/>
      <c r="VY129" s="8"/>
      <c r="VZ129" s="8"/>
      <c r="WA129" s="8"/>
      <c r="WB129" s="8"/>
      <c r="WC129" s="8"/>
      <c r="WD129" s="8"/>
      <c r="WE129" s="8"/>
      <c r="WF129" s="8"/>
      <c r="WG129" s="8"/>
      <c r="WH129" s="8"/>
      <c r="WI129" s="8"/>
      <c r="WJ129" s="8"/>
      <c r="WK129" s="8"/>
      <c r="WL129" s="8"/>
      <c r="WM129" s="8"/>
      <c r="WN129" s="8"/>
      <c r="WO129" s="8"/>
      <c r="WP129" s="8"/>
      <c r="WQ129" s="8"/>
      <c r="WR129" s="8"/>
    </row>
    <row r="130" spans="1:616" s="9" customFormat="1" x14ac:dyDescent="0.3">
      <c r="A130" s="35" t="s">
        <v>45</v>
      </c>
      <c r="B130" s="75" t="s">
        <v>99</v>
      </c>
      <c r="C130" s="75" t="s">
        <v>99</v>
      </c>
      <c r="D130" s="75" t="s">
        <v>99</v>
      </c>
      <c r="E130" s="89" t="s">
        <v>99</v>
      </c>
      <c r="F130" s="85" t="s">
        <v>99</v>
      </c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  <c r="GI130" s="8"/>
      <c r="GJ130" s="8"/>
      <c r="GK130" s="8"/>
      <c r="GL130" s="8"/>
      <c r="GM130" s="8"/>
      <c r="GN130" s="8"/>
      <c r="GO130" s="8"/>
      <c r="GP130" s="8"/>
      <c r="GQ130" s="8"/>
      <c r="GR130" s="8"/>
      <c r="GS130" s="8"/>
      <c r="GT130" s="8"/>
      <c r="GU130" s="8"/>
      <c r="GV130" s="8"/>
      <c r="GW130" s="8"/>
      <c r="GX130" s="8"/>
      <c r="GY130" s="8"/>
      <c r="GZ130" s="8"/>
      <c r="HA130" s="8"/>
      <c r="HB130" s="8"/>
      <c r="HC130" s="8"/>
      <c r="HD130" s="8"/>
      <c r="HE130" s="8"/>
      <c r="HF130" s="8"/>
      <c r="HG130" s="8"/>
      <c r="HH130" s="8"/>
      <c r="HI130" s="8"/>
      <c r="HJ130" s="8"/>
      <c r="HK130" s="8"/>
      <c r="HL130" s="8"/>
      <c r="HM130" s="8"/>
      <c r="HN130" s="8"/>
      <c r="HO130" s="8"/>
      <c r="HP130" s="8"/>
      <c r="HQ130" s="8"/>
      <c r="HR130" s="8"/>
      <c r="HS130" s="8"/>
      <c r="HT130" s="8"/>
      <c r="HU130" s="8"/>
      <c r="HV130" s="8"/>
      <c r="HW130" s="8"/>
      <c r="HX130" s="8"/>
      <c r="HY130" s="8"/>
      <c r="HZ130" s="8"/>
      <c r="IA130" s="8"/>
      <c r="IB130" s="8"/>
      <c r="IC130" s="8"/>
      <c r="ID130" s="8"/>
      <c r="IE130" s="8"/>
      <c r="IF130" s="8"/>
      <c r="IG130" s="8"/>
      <c r="IH130" s="8"/>
      <c r="II130" s="8"/>
      <c r="IJ130" s="8"/>
      <c r="IK130" s="8"/>
      <c r="IL130" s="8"/>
      <c r="IM130" s="8"/>
      <c r="IN130" s="8"/>
      <c r="IO130" s="8"/>
      <c r="IP130" s="8"/>
      <c r="IQ130" s="8"/>
      <c r="IR130" s="8"/>
      <c r="IS130" s="8"/>
      <c r="IT130" s="8"/>
      <c r="IU130" s="8"/>
      <c r="IV130" s="8"/>
      <c r="IW130" s="8"/>
      <c r="IX130" s="8"/>
      <c r="IY130" s="8"/>
      <c r="IZ130" s="8"/>
      <c r="JA130" s="8"/>
      <c r="JB130" s="8"/>
      <c r="JC130" s="8"/>
      <c r="JD130" s="8"/>
      <c r="JE130" s="8"/>
      <c r="JF130" s="8"/>
      <c r="JG130" s="8"/>
      <c r="JH130" s="8"/>
      <c r="JI130" s="8"/>
      <c r="JJ130" s="8"/>
      <c r="JK130" s="8"/>
      <c r="JL130" s="8"/>
      <c r="JM130" s="8"/>
      <c r="JN130" s="8"/>
      <c r="JO130" s="8"/>
      <c r="JP130" s="8"/>
      <c r="JQ130" s="8"/>
      <c r="JR130" s="8"/>
      <c r="JS130" s="8"/>
      <c r="JT130" s="8"/>
      <c r="JU130" s="8"/>
      <c r="JV130" s="8"/>
      <c r="JW130" s="8"/>
      <c r="JX130" s="8"/>
      <c r="JY130" s="8"/>
      <c r="JZ130" s="8"/>
      <c r="KA130" s="8"/>
      <c r="KB130" s="8"/>
      <c r="KC130" s="8"/>
      <c r="KD130" s="8"/>
      <c r="KE130" s="8"/>
      <c r="KF130" s="8"/>
      <c r="KG130" s="8"/>
      <c r="KH130" s="8"/>
      <c r="KI130" s="8"/>
      <c r="KJ130" s="8"/>
      <c r="KK130" s="8"/>
      <c r="KL130" s="8"/>
      <c r="KM130" s="8"/>
      <c r="KN130" s="8"/>
      <c r="KO130" s="8"/>
      <c r="KP130" s="8"/>
      <c r="KQ130" s="8"/>
      <c r="KR130" s="8"/>
      <c r="KS130" s="8"/>
      <c r="KT130" s="8"/>
      <c r="KU130" s="8"/>
      <c r="KV130" s="8"/>
      <c r="KW130" s="8"/>
      <c r="KX130" s="8"/>
      <c r="KY130" s="8"/>
      <c r="KZ130" s="8"/>
      <c r="LA130" s="8"/>
      <c r="LB130" s="8"/>
      <c r="LC130" s="8"/>
      <c r="LD130" s="8"/>
      <c r="LE130" s="8"/>
      <c r="LF130" s="8"/>
      <c r="LG130" s="8"/>
      <c r="LH130" s="8"/>
      <c r="LI130" s="8"/>
      <c r="LJ130" s="8"/>
      <c r="LK130" s="8"/>
      <c r="LL130" s="8"/>
      <c r="LM130" s="8"/>
      <c r="LN130" s="8"/>
      <c r="LO130" s="8"/>
      <c r="LP130" s="8"/>
      <c r="LQ130" s="8"/>
      <c r="LR130" s="8"/>
      <c r="LS130" s="8"/>
      <c r="LT130" s="8"/>
      <c r="LU130" s="8"/>
      <c r="LV130" s="8"/>
      <c r="LW130" s="8"/>
      <c r="LX130" s="8"/>
      <c r="LY130" s="8"/>
      <c r="LZ130" s="8"/>
      <c r="MA130" s="8"/>
      <c r="MB130" s="8"/>
      <c r="MC130" s="8"/>
      <c r="MD130" s="8"/>
      <c r="ME130" s="8"/>
      <c r="MF130" s="8"/>
      <c r="MG130" s="8"/>
      <c r="MH130" s="8"/>
      <c r="MI130" s="8"/>
      <c r="MJ130" s="8"/>
      <c r="MK130" s="8"/>
      <c r="ML130" s="8"/>
      <c r="MM130" s="8"/>
      <c r="MN130" s="8"/>
      <c r="MO130" s="8"/>
      <c r="MP130" s="8"/>
      <c r="MQ130" s="8"/>
      <c r="MR130" s="8"/>
      <c r="MS130" s="8"/>
      <c r="MT130" s="8"/>
      <c r="MU130" s="8"/>
      <c r="MV130" s="8"/>
      <c r="MW130" s="8"/>
      <c r="MX130" s="8"/>
      <c r="MY130" s="8"/>
      <c r="MZ130" s="8"/>
      <c r="NA130" s="8"/>
      <c r="NB130" s="8"/>
      <c r="NC130" s="8"/>
      <c r="ND130" s="8"/>
      <c r="NE130" s="8"/>
      <c r="NF130" s="8"/>
      <c r="NG130" s="8"/>
      <c r="NH130" s="8"/>
      <c r="NI130" s="8"/>
      <c r="NJ130" s="8"/>
      <c r="NK130" s="8"/>
      <c r="NL130" s="8"/>
      <c r="NM130" s="8"/>
      <c r="NN130" s="8"/>
      <c r="NO130" s="8"/>
      <c r="NP130" s="8"/>
      <c r="NQ130" s="8"/>
      <c r="NR130" s="8"/>
      <c r="NS130" s="8"/>
      <c r="NT130" s="8"/>
      <c r="NU130" s="8"/>
      <c r="NV130" s="8"/>
      <c r="NW130" s="8"/>
      <c r="NX130" s="8"/>
      <c r="NY130" s="8"/>
      <c r="NZ130" s="8"/>
      <c r="OA130" s="8"/>
      <c r="OB130" s="8"/>
      <c r="OC130" s="8"/>
      <c r="OD130" s="8"/>
      <c r="OE130" s="8"/>
      <c r="OF130" s="8"/>
      <c r="OG130" s="8"/>
      <c r="OH130" s="8"/>
      <c r="OI130" s="8"/>
      <c r="OJ130" s="8"/>
      <c r="OK130" s="8"/>
      <c r="OL130" s="8"/>
      <c r="OM130" s="8"/>
      <c r="ON130" s="8"/>
      <c r="OO130" s="8"/>
      <c r="OP130" s="8"/>
      <c r="OQ130" s="8"/>
      <c r="OR130" s="8"/>
      <c r="OS130" s="8"/>
      <c r="OT130" s="8"/>
      <c r="OU130" s="8"/>
      <c r="OV130" s="8"/>
      <c r="OW130" s="8"/>
      <c r="OX130" s="8"/>
      <c r="OY130" s="8"/>
      <c r="OZ130" s="8"/>
      <c r="PA130" s="8"/>
      <c r="PB130" s="8"/>
      <c r="PC130" s="8"/>
      <c r="PD130" s="8"/>
      <c r="PE130" s="8"/>
      <c r="PF130" s="8"/>
      <c r="PG130" s="8"/>
      <c r="PH130" s="8"/>
      <c r="PI130" s="8"/>
      <c r="PJ130" s="8"/>
      <c r="PK130" s="8"/>
      <c r="PL130" s="8"/>
      <c r="PM130" s="8"/>
      <c r="PN130" s="8"/>
      <c r="PO130" s="8"/>
      <c r="PP130" s="8"/>
      <c r="PQ130" s="8"/>
      <c r="PR130" s="8"/>
      <c r="PS130" s="8"/>
      <c r="PT130" s="8"/>
      <c r="PU130" s="8"/>
      <c r="PV130" s="8"/>
      <c r="PW130" s="8"/>
      <c r="PX130" s="8"/>
      <c r="PY130" s="8"/>
      <c r="PZ130" s="8"/>
      <c r="QA130" s="8"/>
      <c r="QB130" s="8"/>
      <c r="QC130" s="8"/>
      <c r="QD130" s="8"/>
      <c r="QE130" s="8"/>
      <c r="QF130" s="8"/>
      <c r="QG130" s="8"/>
      <c r="QH130" s="8"/>
      <c r="QI130" s="8"/>
      <c r="QJ130" s="8"/>
      <c r="QK130" s="8"/>
      <c r="QL130" s="8"/>
      <c r="QM130" s="8"/>
      <c r="QN130" s="8"/>
      <c r="QO130" s="8"/>
      <c r="QP130" s="8"/>
      <c r="QQ130" s="8"/>
      <c r="QR130" s="8"/>
      <c r="QS130" s="8"/>
      <c r="QT130" s="8"/>
      <c r="QU130" s="8"/>
      <c r="QV130" s="8"/>
      <c r="QW130" s="8"/>
      <c r="QX130" s="8"/>
      <c r="QY130" s="8"/>
      <c r="QZ130" s="8"/>
      <c r="RA130" s="8"/>
      <c r="RB130" s="8"/>
      <c r="RC130" s="8"/>
      <c r="RD130" s="8"/>
      <c r="RE130" s="8"/>
      <c r="RF130" s="8"/>
      <c r="RG130" s="8"/>
      <c r="RH130" s="8"/>
      <c r="RI130" s="8"/>
      <c r="RJ130" s="8"/>
      <c r="RK130" s="8"/>
      <c r="RL130" s="8"/>
      <c r="RM130" s="8"/>
      <c r="RN130" s="8"/>
      <c r="RO130" s="8"/>
      <c r="RP130" s="8"/>
      <c r="RQ130" s="8"/>
      <c r="RR130" s="8"/>
      <c r="RS130" s="8"/>
      <c r="RT130" s="8"/>
      <c r="RU130" s="8"/>
      <c r="RV130" s="8"/>
      <c r="RW130" s="8"/>
      <c r="RX130" s="8"/>
      <c r="RY130" s="8"/>
      <c r="RZ130" s="8"/>
      <c r="SA130" s="8"/>
      <c r="SB130" s="8"/>
      <c r="SC130" s="8"/>
      <c r="SD130" s="8"/>
      <c r="SE130" s="8"/>
      <c r="SF130" s="8"/>
      <c r="SG130" s="8"/>
      <c r="SH130" s="8"/>
      <c r="SI130" s="8"/>
      <c r="SJ130" s="8"/>
      <c r="SK130" s="8"/>
      <c r="SL130" s="8"/>
      <c r="SM130" s="8"/>
      <c r="SN130" s="8"/>
      <c r="SO130" s="8"/>
      <c r="SP130" s="8"/>
      <c r="SQ130" s="8"/>
      <c r="SR130" s="8"/>
      <c r="SS130" s="8"/>
      <c r="ST130" s="8"/>
      <c r="SU130" s="8"/>
      <c r="SV130" s="8"/>
      <c r="SW130" s="8"/>
      <c r="SX130" s="8"/>
      <c r="SY130" s="8"/>
      <c r="SZ130" s="8"/>
      <c r="TA130" s="8"/>
      <c r="TB130" s="8"/>
      <c r="TC130" s="8"/>
      <c r="TD130" s="8"/>
      <c r="TE130" s="8"/>
      <c r="TF130" s="8"/>
      <c r="TG130" s="8"/>
      <c r="TH130" s="8"/>
      <c r="TI130" s="8"/>
      <c r="TJ130" s="8"/>
      <c r="TK130" s="8"/>
      <c r="TL130" s="8"/>
      <c r="TM130" s="8"/>
      <c r="TN130" s="8"/>
      <c r="TO130" s="8"/>
      <c r="TP130" s="8"/>
      <c r="TQ130" s="8"/>
      <c r="TR130" s="8"/>
      <c r="TS130" s="8"/>
      <c r="TT130" s="8"/>
      <c r="TU130" s="8"/>
      <c r="TV130" s="8"/>
      <c r="TW130" s="8"/>
      <c r="TX130" s="8"/>
      <c r="TY130" s="8"/>
      <c r="TZ130" s="8"/>
      <c r="UA130" s="8"/>
      <c r="UB130" s="8"/>
      <c r="UC130" s="8"/>
      <c r="UD130" s="8"/>
      <c r="UE130" s="8"/>
      <c r="UF130" s="8"/>
      <c r="UG130" s="8"/>
      <c r="UH130" s="8"/>
      <c r="UI130" s="8"/>
      <c r="UJ130" s="8"/>
      <c r="UK130" s="8"/>
      <c r="UL130" s="8"/>
      <c r="UM130" s="8"/>
      <c r="UN130" s="8"/>
      <c r="UO130" s="8"/>
      <c r="UP130" s="8"/>
      <c r="UQ130" s="8"/>
      <c r="UR130" s="8"/>
      <c r="US130" s="8"/>
      <c r="UT130" s="8"/>
      <c r="UU130" s="8"/>
      <c r="UV130" s="8"/>
      <c r="UW130" s="8"/>
      <c r="UX130" s="8"/>
      <c r="UY130" s="8"/>
      <c r="UZ130" s="8"/>
      <c r="VA130" s="8"/>
      <c r="VB130" s="8"/>
      <c r="VC130" s="8"/>
      <c r="VD130" s="8"/>
      <c r="VE130" s="8"/>
      <c r="VF130" s="8"/>
      <c r="VG130" s="8"/>
      <c r="VH130" s="8"/>
      <c r="VI130" s="8"/>
      <c r="VJ130" s="8"/>
      <c r="VK130" s="8"/>
      <c r="VL130" s="8"/>
      <c r="VM130" s="8"/>
      <c r="VN130" s="8"/>
      <c r="VO130" s="8"/>
      <c r="VP130" s="8"/>
      <c r="VQ130" s="8"/>
      <c r="VR130" s="8"/>
      <c r="VS130" s="8"/>
      <c r="VT130" s="8"/>
      <c r="VU130" s="8"/>
      <c r="VV130" s="8"/>
      <c r="VW130" s="8"/>
      <c r="VX130" s="8"/>
      <c r="VY130" s="8"/>
      <c r="VZ130" s="8"/>
      <c r="WA130" s="8"/>
      <c r="WB130" s="8"/>
      <c r="WC130" s="8"/>
      <c r="WD130" s="8"/>
      <c r="WE130" s="8"/>
      <c r="WF130" s="8"/>
      <c r="WG130" s="8"/>
      <c r="WH130" s="8"/>
      <c r="WI130" s="8"/>
      <c r="WJ130" s="8"/>
      <c r="WK130" s="8"/>
      <c r="WL130" s="8"/>
      <c r="WM130" s="8"/>
      <c r="WN130" s="8"/>
      <c r="WO130" s="8"/>
      <c r="WP130" s="8"/>
      <c r="WQ130" s="8"/>
      <c r="WR130" s="8"/>
    </row>
    <row r="131" spans="1:616" ht="13.8" thickBot="1" x14ac:dyDescent="0.35">
      <c r="A131" s="72" t="s">
        <v>90</v>
      </c>
      <c r="B131" s="133">
        <v>-959954095</v>
      </c>
      <c r="C131" s="133">
        <v>-349123886</v>
      </c>
      <c r="D131" s="133">
        <v>-7466755.0099999979</v>
      </c>
      <c r="E131" s="134">
        <v>-1178004248.04</v>
      </c>
      <c r="F131" s="135">
        <v>-2494548984.0500011</v>
      </c>
      <c r="WR131" s="5"/>
    </row>
  </sheetData>
  <pageMargins left="0.7" right="0.7" top="0.75" bottom="0.75" header="0.3" footer="0.3"/>
  <pageSetup paperSize="9" orientation="portrait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Eelarve täitmine kaksteist kuud</vt:lpstr>
      <vt:lpstr>2022 riigieelarve kujunemine</vt:lpstr>
    </vt:vector>
  </TitlesOfParts>
  <Company>RIK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Riina Senipalu</dc:creator>
  <cp:lastModifiedBy>Riina Senipalu</cp:lastModifiedBy>
  <dcterms:created xsi:type="dcterms:W3CDTF">2021-08-06T14:08:37Z</dcterms:created>
  <dcterms:modified xsi:type="dcterms:W3CDTF">2023-03-16T12:07:38Z</dcterms:modified>
</cp:coreProperties>
</file>